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144" i="1"/>
  <c r="P144"/>
  <c r="O144"/>
  <c r="M144"/>
  <c r="L144"/>
  <c r="H144"/>
  <c r="G144"/>
  <c r="E144"/>
  <c r="D144"/>
  <c r="D146" s="1"/>
  <c r="R143"/>
  <c r="U143" s="1"/>
  <c r="R142"/>
  <c r="U142" s="1"/>
  <c r="R141"/>
  <c r="U141" s="1"/>
  <c r="R140"/>
  <c r="U140" s="1"/>
  <c r="R139"/>
  <c r="U139" s="1"/>
  <c r="R138"/>
  <c r="U138" s="1"/>
  <c r="R137"/>
  <c r="U137" s="1"/>
  <c r="R136"/>
  <c r="U136" s="1"/>
  <c r="R135"/>
  <c r="U135" s="1"/>
  <c r="R134"/>
  <c r="U134" s="1"/>
  <c r="R133"/>
  <c r="U133" s="1"/>
  <c r="R132"/>
  <c r="U132" s="1"/>
  <c r="R131"/>
  <c r="U131" s="1"/>
  <c r="R130"/>
  <c r="U130" s="1"/>
  <c r="R129"/>
  <c r="U129" s="1"/>
  <c r="R128"/>
  <c r="U128" s="1"/>
  <c r="R127"/>
  <c r="U127" s="1"/>
  <c r="R126"/>
  <c r="U126" s="1"/>
  <c r="R125"/>
  <c r="U125" s="1"/>
  <c r="R124"/>
  <c r="U124" s="1"/>
  <c r="R123"/>
  <c r="U123" s="1"/>
  <c r="R122"/>
  <c r="U122" s="1"/>
  <c r="R121"/>
  <c r="U121" s="1"/>
  <c r="R120"/>
  <c r="U120" s="1"/>
  <c r="R119"/>
  <c r="U119" s="1"/>
  <c r="R118"/>
  <c r="U118" s="1"/>
  <c r="R117"/>
  <c r="U117" s="1"/>
  <c r="R116"/>
  <c r="U116" s="1"/>
  <c r="R115"/>
  <c r="U115" s="1"/>
  <c r="R114"/>
  <c r="U114" s="1"/>
  <c r="R113"/>
  <c r="U113" s="1"/>
  <c r="R112"/>
  <c r="U112" s="1"/>
  <c r="R111"/>
  <c r="U111" s="1"/>
  <c r="R110"/>
  <c r="U110" s="1"/>
  <c r="R109"/>
  <c r="U109" s="1"/>
  <c r="R108"/>
  <c r="U108" s="1"/>
  <c r="R107"/>
  <c r="U107" s="1"/>
  <c r="R106"/>
  <c r="U106" s="1"/>
  <c r="R105"/>
  <c r="U105" s="1"/>
  <c r="R104"/>
  <c r="U104" s="1"/>
  <c r="R103"/>
  <c r="U103" s="1"/>
  <c r="R102"/>
  <c r="U102" s="1"/>
  <c r="R101"/>
  <c r="U101" s="1"/>
  <c r="R100"/>
  <c r="U100" s="1"/>
  <c r="R99"/>
  <c r="U99" s="1"/>
  <c r="R98"/>
  <c r="U98" s="1"/>
  <c r="R97"/>
  <c r="U97" s="1"/>
  <c r="R96"/>
  <c r="U96" s="1"/>
  <c r="R95"/>
  <c r="U95" s="1"/>
  <c r="R94"/>
  <c r="U94" s="1"/>
  <c r="R93"/>
  <c r="U93" s="1"/>
  <c r="R92"/>
  <c r="U92" s="1"/>
  <c r="R91"/>
  <c r="U91" s="1"/>
  <c r="R90"/>
  <c r="U90" s="1"/>
  <c r="R89"/>
  <c r="U89" s="1"/>
  <c r="R88"/>
  <c r="U88" s="1"/>
  <c r="R87"/>
  <c r="U87" s="1"/>
  <c r="R86"/>
  <c r="U86" s="1"/>
  <c r="R85"/>
  <c r="U85" s="1"/>
  <c r="R84"/>
  <c r="U84" s="1"/>
  <c r="R83"/>
  <c r="U83" s="1"/>
  <c r="R82"/>
  <c r="U82" s="1"/>
  <c r="R81"/>
  <c r="U81" s="1"/>
  <c r="R80"/>
  <c r="U80" s="1"/>
  <c r="R79"/>
  <c r="U79" s="1"/>
  <c r="R78"/>
  <c r="U78" s="1"/>
  <c r="R77"/>
  <c r="U77" s="1"/>
  <c r="R76"/>
  <c r="U76" s="1"/>
  <c r="R75"/>
  <c r="U75" s="1"/>
  <c r="R74"/>
  <c r="U74" s="1"/>
  <c r="R73"/>
  <c r="U73" s="1"/>
  <c r="R72"/>
  <c r="U72" s="1"/>
  <c r="R71"/>
  <c r="U71" s="1"/>
  <c r="R70"/>
  <c r="U70" s="1"/>
  <c r="R69"/>
  <c r="U69" s="1"/>
  <c r="R68"/>
  <c r="U68" s="1"/>
  <c r="R67"/>
  <c r="U67" s="1"/>
  <c r="R66"/>
  <c r="U66" s="1"/>
  <c r="R65"/>
  <c r="U65" s="1"/>
  <c r="R64"/>
  <c r="U64" s="1"/>
  <c r="R63"/>
  <c r="U63" s="1"/>
  <c r="R62"/>
  <c r="U62" s="1"/>
  <c r="R61"/>
  <c r="U61" s="1"/>
  <c r="R60"/>
  <c r="U60" s="1"/>
  <c r="R59"/>
  <c r="U59" s="1"/>
  <c r="R58"/>
  <c r="U58" s="1"/>
  <c r="R57"/>
  <c r="U57" s="1"/>
  <c r="R56"/>
  <c r="U56" s="1"/>
  <c r="R55"/>
  <c r="U55" s="1"/>
  <c r="R54"/>
  <c r="U54" s="1"/>
  <c r="R53"/>
  <c r="U53" s="1"/>
  <c r="R52"/>
  <c r="U52" s="1"/>
  <c r="R51"/>
  <c r="U51" s="1"/>
  <c r="R50"/>
  <c r="U50" s="1"/>
  <c r="R49"/>
  <c r="U49" s="1"/>
  <c r="R48"/>
  <c r="U48" s="1"/>
  <c r="R47"/>
  <c r="U47" s="1"/>
  <c r="R46"/>
  <c r="U46" s="1"/>
  <c r="R45"/>
  <c r="U45" s="1"/>
  <c r="R44"/>
  <c r="U44" s="1"/>
  <c r="R43"/>
  <c r="U43" s="1"/>
  <c r="R42"/>
  <c r="U42" s="1"/>
  <c r="R41"/>
  <c r="U41" s="1"/>
  <c r="R40"/>
  <c r="U40" s="1"/>
  <c r="R39"/>
  <c r="U39" s="1"/>
  <c r="R38"/>
  <c r="U38" s="1"/>
  <c r="R37"/>
  <c r="U37" s="1"/>
  <c r="R36"/>
  <c r="U36" s="1"/>
  <c r="R35"/>
  <c r="U35" s="1"/>
  <c r="R34"/>
  <c r="U34" s="1"/>
  <c r="R33"/>
  <c r="U33" s="1"/>
  <c r="R32"/>
  <c r="U32" s="1"/>
  <c r="R31"/>
  <c r="U31" s="1"/>
  <c r="R30"/>
  <c r="U30" s="1"/>
  <c r="R29"/>
  <c r="U29" s="1"/>
  <c r="R28"/>
  <c r="U28" s="1"/>
  <c r="R27"/>
  <c r="U27" s="1"/>
  <c r="R26"/>
  <c r="U26" s="1"/>
  <c r="R25"/>
  <c r="U25" s="1"/>
  <c r="R24"/>
  <c r="U24" s="1"/>
  <c r="R23"/>
  <c r="U23" s="1"/>
  <c r="R22"/>
  <c r="U22" s="1"/>
  <c r="R21"/>
  <c r="U21" s="1"/>
  <c r="R20"/>
  <c r="U20" s="1"/>
  <c r="R19"/>
  <c r="U19" s="1"/>
  <c r="R18"/>
  <c r="U18" s="1"/>
  <c r="R17"/>
  <c r="U17" s="1"/>
  <c r="R16"/>
  <c r="U16" s="1"/>
  <c r="R15"/>
  <c r="U15" s="1"/>
  <c r="R14"/>
  <c r="U14" s="1"/>
  <c r="R13"/>
  <c r="U13" s="1"/>
  <c r="R12"/>
  <c r="U12" s="1"/>
  <c r="R11"/>
  <c r="U11" s="1"/>
  <c r="R10"/>
  <c r="U10" s="1"/>
  <c r="R9"/>
  <c r="U9" s="1"/>
  <c r="R8"/>
  <c r="U8" s="1"/>
  <c r="R7"/>
  <c r="U7" s="1"/>
  <c r="R6"/>
  <c r="U6" s="1"/>
  <c r="R5"/>
  <c r="R144" s="1"/>
  <c r="U5" l="1"/>
</calcChain>
</file>

<file path=xl/sharedStrings.xml><?xml version="1.0" encoding="utf-8"?>
<sst xmlns="http://schemas.openxmlformats.org/spreadsheetml/2006/main" count="184" uniqueCount="89">
  <si>
    <t>Зведена таблиця з фактичних витрат по видам послуг за</t>
  </si>
  <si>
    <t>січень</t>
  </si>
  <si>
    <t>2020 року</t>
  </si>
  <si>
    <t>№ з/п</t>
  </si>
  <si>
    <t>Адреса</t>
  </si>
  <si>
    <t>№ будинку</t>
  </si>
  <si>
    <t>Заг.площа квартир, кв. м.</t>
  </si>
  <si>
    <t>Загальна площа нежитлових приміщень кв.м.</t>
  </si>
  <si>
    <t>Прибирання прибудинкової території в тому числі в зимовий період</t>
  </si>
  <si>
    <t>Прибирання  підвалу, технічних поверхів та покрівлі</t>
  </si>
  <si>
    <t>Прибирання сходових клітин</t>
  </si>
  <si>
    <t>Техобслуговування</t>
  </si>
  <si>
    <t xml:space="preserve">Придбання послуг для забезпечення функціонування  спільного майна багатоквартирного будинку (згідно договорам).
</t>
  </si>
  <si>
    <t>Послуги майстра адміністратора (менеджера уравителя багатоквартирного будинку)</t>
  </si>
  <si>
    <t>Всього витрати на утримання будинків</t>
  </si>
  <si>
    <t>Винагорода управітелю</t>
  </si>
  <si>
    <t>Всього</t>
  </si>
  <si>
    <t>внутрішньобудинкових систем: холодного водопостачання, водовідведення та насосних (за наявності):</t>
  </si>
  <si>
    <t xml:space="preserve">мереж  електропостачання (освітлення МЗК) </t>
  </si>
  <si>
    <t>Обслуговування ДВК</t>
  </si>
  <si>
    <t xml:space="preserve">ел.ен. для освітлення МЗК </t>
  </si>
  <si>
    <t>ел.ен. для живлення ліфтів</t>
  </si>
  <si>
    <t>ТО ліфтів</t>
  </si>
  <si>
    <t>Дератизація</t>
  </si>
  <si>
    <t>Обслуговування димових та вентиляційних каналів</t>
  </si>
  <si>
    <t xml:space="preserve"> Б.Олійника</t>
  </si>
  <si>
    <t>151 стрелецькоі дівізіі</t>
  </si>
  <si>
    <t>Інтернаціональна</t>
  </si>
  <si>
    <t>Б.Хмельницького</t>
  </si>
  <si>
    <t>3,307,</t>
  </si>
  <si>
    <t>Будівельників</t>
  </si>
  <si>
    <t>Будівельників    (ліфт)</t>
  </si>
  <si>
    <t>Будівельників (І поверх)</t>
  </si>
  <si>
    <t>В.Трудова</t>
  </si>
  <si>
    <t>4А</t>
  </si>
  <si>
    <t>Визволення</t>
  </si>
  <si>
    <t>Гастело</t>
  </si>
  <si>
    <t>Горького</t>
  </si>
  <si>
    <t>Декабрістів</t>
  </si>
  <si>
    <t>Добролюбова</t>
  </si>
  <si>
    <t>Медична</t>
  </si>
  <si>
    <t>11(2)</t>
  </si>
  <si>
    <t>Свободи</t>
  </si>
  <si>
    <t>Киівська</t>
  </si>
  <si>
    <t>1А(5)</t>
  </si>
  <si>
    <t>Киівська            (ліфт)</t>
  </si>
  <si>
    <t>1А(9)</t>
  </si>
  <si>
    <t>Киівська   (І поверх)</t>
  </si>
  <si>
    <t>Комарова</t>
  </si>
  <si>
    <t>Комарова   (ліфт)</t>
  </si>
  <si>
    <t>Комарова  (І поверх)</t>
  </si>
  <si>
    <t>Костьольна</t>
  </si>
  <si>
    <t>Кривоноса</t>
  </si>
  <si>
    <t>Соборна</t>
  </si>
  <si>
    <t>Соборна     (ліфт)</t>
  </si>
  <si>
    <t>Соборна   (І поверх)</t>
  </si>
  <si>
    <t>40а</t>
  </si>
  <si>
    <t>86а</t>
  </si>
  <si>
    <t>Магістральна</t>
  </si>
  <si>
    <t>Мира</t>
  </si>
  <si>
    <t>Москаленко</t>
  </si>
  <si>
    <t>Одеська</t>
  </si>
  <si>
    <t>29-1</t>
  </si>
  <si>
    <t>51А</t>
  </si>
  <si>
    <t>57А</t>
  </si>
  <si>
    <t>85А</t>
  </si>
  <si>
    <t>Павлова     (ліфт)</t>
  </si>
  <si>
    <t>Павлова   (І поверх)</t>
  </si>
  <si>
    <t>Павлова</t>
  </si>
  <si>
    <t>Пушкіна</t>
  </si>
  <si>
    <t>В.Брезденюка</t>
  </si>
  <si>
    <t>Тичини</t>
  </si>
  <si>
    <t>М.Грушевського</t>
  </si>
  <si>
    <t>Франко</t>
  </si>
  <si>
    <t>74а</t>
  </si>
  <si>
    <t>Цілинна</t>
  </si>
  <si>
    <t>35а</t>
  </si>
  <si>
    <t>Центральна</t>
  </si>
  <si>
    <t>Шекінська</t>
  </si>
  <si>
    <t>Шекінська   (ліфт)</t>
  </si>
  <si>
    <t>53а</t>
  </si>
  <si>
    <t>Шекінська   (І поверх)</t>
  </si>
  <si>
    <t>55а</t>
  </si>
  <si>
    <t>Шекінська    (ліфт)</t>
  </si>
  <si>
    <t>55в</t>
  </si>
  <si>
    <t>Шекінська    (І поверх)</t>
  </si>
  <si>
    <t>п-д Киівський</t>
  </si>
  <si>
    <t>пр-ок Гвардійський</t>
  </si>
  <si>
    <t>пр-ок Народний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</si>
</sst>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18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.5"/>
      <name val="Times New Roman"/>
      <family val="1"/>
      <charset val="204"/>
    </font>
    <font>
      <sz val="8"/>
      <name val="Times New Roman"/>
      <family val="1"/>
      <charset val="204"/>
    </font>
    <font>
      <sz val="7.5"/>
      <color rgb="FFFF0000"/>
      <name val="Times New Roman"/>
      <family val="1"/>
      <charset val="204"/>
    </font>
    <font>
      <b/>
      <sz val="7.5"/>
      <color rgb="FFFF0000"/>
      <name val="Times New Roman"/>
      <family val="1"/>
      <charset val="204"/>
    </font>
    <font>
      <b/>
      <sz val="7.5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0" xfId="1" applyFont="1"/>
    <xf numFmtId="0" fontId="7" fillId="4" borderId="5" xfId="1" applyFont="1" applyFill="1" applyBorder="1" applyAlignment="1">
      <alignment horizontal="center" vertical="center" wrapText="1" readingOrder="1"/>
    </xf>
    <xf numFmtId="0" fontId="12" fillId="4" borderId="5" xfId="1" applyFont="1" applyFill="1" applyBorder="1" applyAlignment="1">
      <alignment horizontal="center" vertical="center" wrapText="1" readingOrder="1"/>
    </xf>
    <xf numFmtId="0" fontId="12" fillId="3" borderId="5" xfId="1" applyFont="1" applyFill="1" applyBorder="1" applyAlignment="1">
      <alignment horizontal="center" vertical="center" wrapText="1" readingOrder="1"/>
    </xf>
    <xf numFmtId="0" fontId="7" fillId="0" borderId="5" xfId="1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top" wrapText="1"/>
    </xf>
    <xf numFmtId="0" fontId="3" fillId="0" borderId="5" xfId="1" applyFont="1" applyFill="1" applyBorder="1" applyAlignment="1">
      <alignment horizontal="center"/>
    </xf>
    <xf numFmtId="0" fontId="8" fillId="0" borderId="11" xfId="1" applyFont="1" applyBorder="1" applyAlignment="1">
      <alignment horizontal="left" wrapText="1"/>
    </xf>
    <xf numFmtId="0" fontId="8" fillId="0" borderId="8" xfId="1" applyFont="1" applyBorder="1" applyAlignment="1">
      <alignment horizontal="center" wrapText="1"/>
    </xf>
    <xf numFmtId="0" fontId="8" fillId="0" borderId="5" xfId="1" applyFont="1" applyFill="1" applyBorder="1" applyAlignment="1">
      <alignment horizontal="center" wrapText="1"/>
    </xf>
    <xf numFmtId="2" fontId="14" fillId="0" borderId="5" xfId="0" applyNumberFormat="1" applyFont="1" applyBorder="1" applyAlignment="1">
      <alignment horizontal="center" wrapText="1"/>
    </xf>
    <xf numFmtId="164" fontId="8" fillId="0" borderId="5" xfId="0" applyNumberFormat="1" applyFont="1" applyBorder="1"/>
    <xf numFmtId="165" fontId="8" fillId="0" borderId="5" xfId="0" applyNumberFormat="1" applyFont="1" applyBorder="1"/>
    <xf numFmtId="164" fontId="8" fillId="4" borderId="5" xfId="0" applyNumberFormat="1" applyFont="1" applyFill="1" applyBorder="1"/>
    <xf numFmtId="165" fontId="8" fillId="4" borderId="5" xfId="0" applyNumberFormat="1" applyFont="1" applyFill="1" applyBorder="1"/>
    <xf numFmtId="165" fontId="14" fillId="0" borderId="5" xfId="0" applyNumberFormat="1" applyFont="1" applyBorder="1"/>
    <xf numFmtId="164" fontId="14" fillId="0" borderId="5" xfId="1" applyNumberFormat="1" applyFont="1" applyFill="1" applyBorder="1" applyAlignment="1">
      <alignment horizontal="center"/>
    </xf>
    <xf numFmtId="164" fontId="15" fillId="0" borderId="5" xfId="0" applyNumberFormat="1" applyFont="1" applyBorder="1"/>
    <xf numFmtId="164" fontId="16" fillId="5" borderId="5" xfId="0" applyNumberFormat="1" applyFont="1" applyFill="1" applyBorder="1"/>
    <xf numFmtId="164" fontId="16" fillId="0" borderId="5" xfId="0" applyNumberFormat="1" applyFont="1" applyBorder="1"/>
    <xf numFmtId="0" fontId="8" fillId="0" borderId="11" xfId="1" applyFont="1" applyFill="1" applyBorder="1" applyAlignment="1">
      <alignment horizontal="center" wrapText="1"/>
    </xf>
    <xf numFmtId="2" fontId="14" fillId="0" borderId="11" xfId="0" applyNumberFormat="1" applyFont="1" applyBorder="1" applyAlignment="1">
      <alignment horizontal="center" vertical="top" wrapText="1"/>
    </xf>
    <xf numFmtId="165" fontId="8" fillId="0" borderId="11" xfId="0" applyNumberFormat="1" applyFont="1" applyBorder="1"/>
    <xf numFmtId="165" fontId="14" fillId="0" borderId="11" xfId="0" applyNumberFormat="1" applyFont="1" applyBorder="1"/>
    <xf numFmtId="0" fontId="7" fillId="0" borderId="11" xfId="1" applyFont="1" applyBorder="1" applyAlignment="1">
      <alignment horizontal="left" wrapText="1"/>
    </xf>
    <xf numFmtId="165" fontId="14" fillId="0" borderId="11" xfId="0" applyNumberFormat="1" applyFont="1" applyFill="1" applyBorder="1"/>
    <xf numFmtId="3" fontId="8" fillId="0" borderId="8" xfId="1" applyNumberFormat="1" applyFont="1" applyBorder="1" applyAlignment="1">
      <alignment horizontal="center" wrapText="1"/>
    </xf>
    <xf numFmtId="165" fontId="8" fillId="0" borderId="11" xfId="0" applyNumberFormat="1" applyFont="1" applyFill="1" applyBorder="1"/>
    <xf numFmtId="2" fontId="14" fillId="0" borderId="11" xfId="0" applyNumberFormat="1" applyFont="1" applyFill="1" applyBorder="1" applyAlignment="1">
      <alignment horizontal="center" vertical="top" wrapText="1"/>
    </xf>
    <xf numFmtId="0" fontId="3" fillId="6" borderId="5" xfId="1" applyFont="1" applyFill="1" applyBorder="1" applyAlignment="1">
      <alignment horizontal="center"/>
    </xf>
    <xf numFmtId="0" fontId="8" fillId="6" borderId="11" xfId="1" applyFont="1" applyFill="1" applyBorder="1" applyAlignment="1">
      <alignment horizontal="left" wrapText="1"/>
    </xf>
    <xf numFmtId="0" fontId="8" fillId="6" borderId="8" xfId="1" applyFont="1" applyFill="1" applyBorder="1" applyAlignment="1">
      <alignment horizontal="center" wrapText="1"/>
    </xf>
    <xf numFmtId="0" fontId="8" fillId="6" borderId="11" xfId="1" applyFont="1" applyFill="1" applyBorder="1" applyAlignment="1">
      <alignment horizontal="center" wrapText="1"/>
    </xf>
    <xf numFmtId="2" fontId="14" fillId="6" borderId="11" xfId="0" applyNumberFormat="1" applyFont="1" applyFill="1" applyBorder="1" applyAlignment="1">
      <alignment horizontal="center" vertical="top" wrapText="1"/>
    </xf>
    <xf numFmtId="164" fontId="8" fillId="6" borderId="5" xfId="0" applyNumberFormat="1" applyFont="1" applyFill="1" applyBorder="1"/>
    <xf numFmtId="165" fontId="8" fillId="6" borderId="5" xfId="0" applyNumberFormat="1" applyFont="1" applyFill="1" applyBorder="1"/>
    <xf numFmtId="164" fontId="8" fillId="6" borderId="11" xfId="0" applyNumberFormat="1" applyFont="1" applyFill="1" applyBorder="1"/>
    <xf numFmtId="2" fontId="14" fillId="6" borderId="11" xfId="0" applyNumberFormat="1" applyFont="1" applyFill="1" applyBorder="1"/>
    <xf numFmtId="2" fontId="14" fillId="6" borderId="5" xfId="1" applyNumberFormat="1" applyFont="1" applyFill="1" applyBorder="1" applyAlignment="1">
      <alignment horizontal="center"/>
    </xf>
    <xf numFmtId="165" fontId="14" fillId="6" borderId="11" xfId="0" applyNumberFormat="1" applyFont="1" applyFill="1" applyBorder="1"/>
    <xf numFmtId="164" fontId="14" fillId="6" borderId="5" xfId="1" applyNumberFormat="1" applyFont="1" applyFill="1" applyBorder="1" applyAlignment="1">
      <alignment horizontal="center"/>
    </xf>
    <xf numFmtId="0" fontId="8" fillId="0" borderId="11" xfId="1" applyFont="1" applyFill="1" applyBorder="1" applyAlignment="1">
      <alignment horizontal="left" wrapText="1"/>
    </xf>
    <xf numFmtId="0" fontId="8" fillId="0" borderId="8" xfId="1" applyFont="1" applyFill="1" applyBorder="1" applyAlignment="1">
      <alignment horizontal="center" wrapText="1"/>
    </xf>
    <xf numFmtId="0" fontId="8" fillId="0" borderId="5" xfId="1" applyFont="1" applyBorder="1" applyAlignment="1">
      <alignment horizontal="left" wrapText="1"/>
    </xf>
    <xf numFmtId="0" fontId="8" fillId="0" borderId="5" xfId="1" applyFont="1" applyBorder="1" applyAlignment="1">
      <alignment horizontal="center" wrapText="1"/>
    </xf>
    <xf numFmtId="2" fontId="14" fillId="0" borderId="5" xfId="0" applyNumberFormat="1" applyFont="1" applyBorder="1" applyAlignment="1">
      <alignment horizontal="center" vertical="top" wrapText="1"/>
    </xf>
    <xf numFmtId="165" fontId="8" fillId="6" borderId="11" xfId="0" applyNumberFormat="1" applyFont="1" applyFill="1" applyBorder="1"/>
    <xf numFmtId="2" fontId="14" fillId="7" borderId="5" xfId="0" applyNumberFormat="1" applyFont="1" applyFill="1" applyBorder="1" applyAlignment="1">
      <alignment horizontal="center"/>
    </xf>
    <xf numFmtId="164" fontId="14" fillId="6" borderId="5" xfId="0" applyNumberFormat="1" applyFont="1" applyFill="1" applyBorder="1" applyAlignment="1">
      <alignment horizontal="center"/>
    </xf>
    <xf numFmtId="49" fontId="8" fillId="0" borderId="8" xfId="1" applyNumberFormat="1" applyFont="1" applyBorder="1" applyAlignment="1">
      <alignment horizontal="center" wrapText="1"/>
    </xf>
    <xf numFmtId="0" fontId="14" fillId="0" borderId="11" xfId="1" applyFont="1" applyFill="1" applyBorder="1" applyAlignment="1">
      <alignment horizontal="center" wrapText="1"/>
    </xf>
    <xf numFmtId="0" fontId="14" fillId="6" borderId="11" xfId="1" applyFont="1" applyFill="1" applyBorder="1" applyAlignment="1">
      <alignment horizontal="center" wrapText="1"/>
    </xf>
    <xf numFmtId="164" fontId="14" fillId="6" borderId="11" xfId="0" applyNumberFormat="1" applyFont="1" applyFill="1" applyBorder="1"/>
    <xf numFmtId="164" fontId="14" fillId="7" borderId="5" xfId="0" applyNumberFormat="1" applyFont="1" applyFill="1" applyBorder="1" applyAlignment="1">
      <alignment horizontal="center"/>
    </xf>
    <xf numFmtId="164" fontId="14" fillId="0" borderId="11" xfId="0" applyNumberFormat="1" applyFont="1" applyBorder="1"/>
    <xf numFmtId="0" fontId="16" fillId="0" borderId="5" xfId="1" applyFont="1" applyFill="1" applyBorder="1" applyAlignment="1">
      <alignment horizontal="center"/>
    </xf>
    <xf numFmtId="4" fontId="11" fillId="0" borderId="12" xfId="1" applyNumberFormat="1" applyFont="1" applyFill="1" applyBorder="1" applyAlignment="1">
      <alignment horizontal="center"/>
    </xf>
    <xf numFmtId="4" fontId="17" fillId="0" borderId="12" xfId="1" applyNumberFormat="1" applyFont="1" applyFill="1" applyBorder="1" applyAlignment="1">
      <alignment horizontal="center"/>
    </xf>
    <xf numFmtId="4" fontId="17" fillId="5" borderId="12" xfId="1" applyNumberFormat="1" applyFont="1" applyFill="1" applyBorder="1" applyAlignment="1">
      <alignment horizontal="center"/>
    </xf>
    <xf numFmtId="4" fontId="17" fillId="0" borderId="7" xfId="1" applyNumberFormat="1" applyFont="1" applyFill="1" applyBorder="1" applyAlignment="1">
      <alignment horizontal="center"/>
    </xf>
    <xf numFmtId="0" fontId="8" fillId="0" borderId="0" xfId="1" applyFont="1"/>
    <xf numFmtId="0" fontId="8" fillId="0" borderId="0" xfId="1" applyFont="1" applyFill="1" applyBorder="1"/>
    <xf numFmtId="0" fontId="16" fillId="0" borderId="0" xfId="1" applyFont="1"/>
    <xf numFmtId="164" fontId="16" fillId="0" borderId="0" xfId="1" applyNumberFormat="1" applyFont="1"/>
    <xf numFmtId="4" fontId="16" fillId="0" borderId="0" xfId="1" applyNumberFormat="1" applyFont="1" applyBorder="1"/>
    <xf numFmtId="4" fontId="17" fillId="0" borderId="0" xfId="1" applyNumberFormat="1" applyFont="1" applyBorder="1"/>
    <xf numFmtId="0" fontId="8" fillId="0" borderId="7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7" fillId="5" borderId="6" xfId="0" applyFont="1" applyFill="1" applyBorder="1" applyAlignment="1">
      <alignment horizontal="center" vertical="center" textRotation="90" wrapText="1"/>
    </xf>
    <xf numFmtId="0" fontId="7" fillId="5" borderId="11" xfId="0" applyFont="1" applyFill="1" applyBorder="1" applyAlignment="1">
      <alignment horizontal="center" vertical="center" textRotation="90" wrapText="1"/>
    </xf>
    <xf numFmtId="0" fontId="10" fillId="0" borderId="6" xfId="1" applyFont="1" applyBorder="1" applyAlignment="1">
      <alignment horizontal="center" vertical="center" textRotation="90" wrapText="1" readingOrder="1"/>
    </xf>
    <xf numFmtId="0" fontId="10" fillId="0" borderId="11" xfId="1" applyFont="1" applyBorder="1" applyAlignment="1">
      <alignment horizontal="center" vertical="center" textRotation="90" wrapText="1" readingOrder="1"/>
    </xf>
    <xf numFmtId="0" fontId="11" fillId="0" borderId="6" xfId="1" applyFont="1" applyBorder="1" applyAlignment="1">
      <alignment horizontal="center" vertical="center" textRotation="90" wrapText="1" readingOrder="1"/>
    </xf>
    <xf numFmtId="0" fontId="11" fillId="0" borderId="11" xfId="1" applyFont="1" applyBorder="1" applyAlignment="1">
      <alignment horizontal="center" vertical="center" textRotation="90" wrapText="1" readingOrder="1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4" borderId="7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workbookViewId="0">
      <selection activeCell="O10" sqref="O10"/>
    </sheetView>
  </sheetViews>
  <sheetFormatPr defaultRowHeight="15"/>
  <cols>
    <col min="2" max="2" width="22.28515625" customWidth="1"/>
  </cols>
  <sheetData>
    <row r="1" spans="1:21" ht="19.5" thickBot="1">
      <c r="A1" s="1" t="s">
        <v>0</v>
      </c>
      <c r="B1" s="2"/>
      <c r="C1" s="2"/>
      <c r="D1" s="2"/>
      <c r="E1" s="2"/>
      <c r="F1" s="2"/>
      <c r="G1" s="1"/>
      <c r="H1" s="1"/>
      <c r="I1" s="1"/>
      <c r="J1" s="82" t="s">
        <v>1</v>
      </c>
      <c r="K1" s="83"/>
      <c r="L1" s="83"/>
      <c r="M1" s="84"/>
      <c r="N1" s="2"/>
      <c r="O1" s="3" t="s">
        <v>2</v>
      </c>
      <c r="P1" s="2"/>
      <c r="Q1" s="2"/>
      <c r="R1" s="2"/>
      <c r="S1" s="2"/>
      <c r="T1" s="2"/>
      <c r="U1" s="2"/>
    </row>
    <row r="2" spans="1:21" ht="43.5" customHeight="1">
      <c r="A2" s="85" t="s">
        <v>3</v>
      </c>
      <c r="B2" s="86" t="s">
        <v>4</v>
      </c>
      <c r="C2" s="87" t="s">
        <v>5</v>
      </c>
      <c r="D2" s="88" t="s">
        <v>6</v>
      </c>
      <c r="E2" s="90" t="s">
        <v>7</v>
      </c>
      <c r="F2" s="92" t="s">
        <v>8</v>
      </c>
      <c r="G2" s="94" t="s">
        <v>9</v>
      </c>
      <c r="H2" s="94" t="s">
        <v>10</v>
      </c>
      <c r="I2" s="96" t="s">
        <v>11</v>
      </c>
      <c r="J2" s="97"/>
      <c r="K2" s="98"/>
      <c r="L2" s="70" t="s">
        <v>12</v>
      </c>
      <c r="M2" s="71"/>
      <c r="N2" s="72"/>
      <c r="O2" s="72"/>
      <c r="P2" s="73"/>
      <c r="Q2" s="74" t="s">
        <v>13</v>
      </c>
      <c r="R2" s="76" t="s">
        <v>14</v>
      </c>
      <c r="S2" s="78" t="s">
        <v>15</v>
      </c>
      <c r="T2" s="78">
        <v>91</v>
      </c>
      <c r="U2" s="80" t="s">
        <v>16</v>
      </c>
    </row>
    <row r="3" spans="1:21" ht="97.5">
      <c r="A3" s="85"/>
      <c r="B3" s="86"/>
      <c r="C3" s="87"/>
      <c r="D3" s="89"/>
      <c r="E3" s="91"/>
      <c r="F3" s="93"/>
      <c r="G3" s="95"/>
      <c r="H3" s="95"/>
      <c r="I3" s="4" t="s">
        <v>17</v>
      </c>
      <c r="J3" s="5" t="s">
        <v>18</v>
      </c>
      <c r="K3" s="5" t="s">
        <v>19</v>
      </c>
      <c r="L3" s="6" t="s">
        <v>20</v>
      </c>
      <c r="M3" s="6" t="s">
        <v>21</v>
      </c>
      <c r="N3" s="7" t="s">
        <v>22</v>
      </c>
      <c r="O3" s="7" t="s">
        <v>23</v>
      </c>
      <c r="P3" s="8" t="s">
        <v>24</v>
      </c>
      <c r="Q3" s="75"/>
      <c r="R3" s="77"/>
      <c r="S3" s="79"/>
      <c r="T3" s="79"/>
      <c r="U3" s="81"/>
    </row>
    <row r="4" spans="1:21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9">
        <v>14</v>
      </c>
      <c r="O4" s="9">
        <v>15</v>
      </c>
      <c r="P4" s="9">
        <v>16</v>
      </c>
      <c r="Q4" s="9">
        <v>17</v>
      </c>
      <c r="R4" s="9">
        <v>18</v>
      </c>
      <c r="S4" s="9">
        <v>19</v>
      </c>
      <c r="T4" s="9">
        <v>20</v>
      </c>
      <c r="U4" s="9">
        <v>21</v>
      </c>
    </row>
    <row r="5" spans="1:21">
      <c r="A5" s="10">
        <v>1</v>
      </c>
      <c r="B5" s="11" t="s">
        <v>25</v>
      </c>
      <c r="C5" s="12">
        <v>10</v>
      </c>
      <c r="D5" s="13">
        <v>241.1</v>
      </c>
      <c r="E5" s="14">
        <v>88.1</v>
      </c>
      <c r="F5" s="15">
        <v>141.72300000000001</v>
      </c>
      <c r="G5" s="16">
        <v>0</v>
      </c>
      <c r="H5" s="16"/>
      <c r="I5" s="17">
        <v>64.143000000000001</v>
      </c>
      <c r="J5" s="18">
        <v>21.681000000000001</v>
      </c>
      <c r="K5" s="17">
        <v>8.4</v>
      </c>
      <c r="L5" s="16">
        <v>12.6</v>
      </c>
      <c r="M5" s="19"/>
      <c r="N5" s="20"/>
      <c r="O5" s="15">
        <v>0</v>
      </c>
      <c r="P5" s="15">
        <v>0</v>
      </c>
      <c r="Q5" s="21">
        <v>20.228999999999999</v>
      </c>
      <c r="R5" s="22">
        <f>SUM(F5:Q5)</f>
        <v>268.77600000000001</v>
      </c>
      <c r="S5" s="21">
        <v>303.77600000000001</v>
      </c>
      <c r="T5" s="21">
        <v>90.940899999999999</v>
      </c>
      <c r="U5" s="23">
        <f>R5+S5+T5</f>
        <v>663.49289999999996</v>
      </c>
    </row>
    <row r="6" spans="1:21">
      <c r="A6" s="10">
        <v>2</v>
      </c>
      <c r="B6" s="11" t="s">
        <v>25</v>
      </c>
      <c r="C6" s="12">
        <v>8</v>
      </c>
      <c r="D6" s="24">
        <v>281.7</v>
      </c>
      <c r="E6" s="25"/>
      <c r="F6" s="15">
        <v>121.274</v>
      </c>
      <c r="G6" s="16">
        <v>0</v>
      </c>
      <c r="H6" s="26"/>
      <c r="I6" s="17">
        <v>54.887999999999998</v>
      </c>
      <c r="J6" s="18">
        <v>18.55</v>
      </c>
      <c r="K6" s="17">
        <v>7.1879999999999997</v>
      </c>
      <c r="L6" s="16">
        <v>75.599999999999994</v>
      </c>
      <c r="M6" s="27"/>
      <c r="N6" s="20"/>
      <c r="O6" s="15">
        <v>0</v>
      </c>
      <c r="P6" s="15">
        <v>0</v>
      </c>
      <c r="Q6" s="21">
        <v>17.309999999999999</v>
      </c>
      <c r="R6" s="22">
        <f>SUM(F6:Q6)</f>
        <v>294.81</v>
      </c>
      <c r="S6" s="21">
        <v>259.94400000000002</v>
      </c>
      <c r="T6" s="21">
        <v>77.819100000000006</v>
      </c>
      <c r="U6" s="23">
        <f t="shared" ref="U6:U69" si="0">R6+S6+T6</f>
        <v>632.57310000000007</v>
      </c>
    </row>
    <row r="7" spans="1:21">
      <c r="A7" s="10">
        <v>3</v>
      </c>
      <c r="B7" s="28" t="s">
        <v>26</v>
      </c>
      <c r="C7" s="12">
        <v>6</v>
      </c>
      <c r="D7" s="24">
        <v>3944.34</v>
      </c>
      <c r="E7" s="25"/>
      <c r="F7" s="15">
        <v>1698.07</v>
      </c>
      <c r="G7" s="16">
        <v>0</v>
      </c>
      <c r="H7" s="26"/>
      <c r="I7" s="17">
        <v>76.852999999999994</v>
      </c>
      <c r="J7" s="18">
        <v>259.77199999999999</v>
      </c>
      <c r="K7" s="17">
        <v>100.64700000000001</v>
      </c>
      <c r="L7" s="16">
        <v>336</v>
      </c>
      <c r="M7" s="27"/>
      <c r="N7" s="20"/>
      <c r="O7" s="15">
        <v>0</v>
      </c>
      <c r="P7" s="15">
        <v>0</v>
      </c>
      <c r="Q7" s="21">
        <v>242.376</v>
      </c>
      <c r="R7" s="22">
        <f>SUM(F7:Q7)</f>
        <v>2713.7180000000003</v>
      </c>
      <c r="S7" s="21">
        <v>3639.7150000000001</v>
      </c>
      <c r="T7" s="21">
        <v>1089.617</v>
      </c>
      <c r="U7" s="23">
        <f t="shared" si="0"/>
        <v>7443.0500000000011</v>
      </c>
    </row>
    <row r="8" spans="1:21">
      <c r="A8" s="10">
        <v>4</v>
      </c>
      <c r="B8" s="11" t="s">
        <v>27</v>
      </c>
      <c r="C8" s="12">
        <v>20</v>
      </c>
      <c r="D8" s="24">
        <v>462.8</v>
      </c>
      <c r="E8" s="25"/>
      <c r="F8" s="15">
        <v>199.239</v>
      </c>
      <c r="G8" s="16">
        <v>0</v>
      </c>
      <c r="H8" s="26"/>
      <c r="I8" s="17">
        <v>90.174000000000007</v>
      </c>
      <c r="J8" s="18">
        <v>30.479700000000001</v>
      </c>
      <c r="K8" s="17">
        <v>11.648</v>
      </c>
      <c r="L8" s="16">
        <v>15.4</v>
      </c>
      <c r="M8" s="29"/>
      <c r="N8" s="20"/>
      <c r="O8" s="15">
        <v>0</v>
      </c>
      <c r="P8" s="15">
        <v>0</v>
      </c>
      <c r="Q8" s="21">
        <v>28.439</v>
      </c>
      <c r="R8" s="22">
        <f t="shared" ref="R8:R71" si="1">SUM(F8:Q8)</f>
        <v>375.37970000000001</v>
      </c>
      <c r="S8" s="21">
        <v>427.05700000000002</v>
      </c>
      <c r="T8" s="21">
        <v>127.848</v>
      </c>
      <c r="U8" s="23">
        <f t="shared" si="0"/>
        <v>930.28469999999993</v>
      </c>
    </row>
    <row r="9" spans="1:21">
      <c r="A9" s="10">
        <v>5</v>
      </c>
      <c r="B9" s="11" t="s">
        <v>28</v>
      </c>
      <c r="C9" s="12">
        <v>12</v>
      </c>
      <c r="D9" s="24">
        <v>98.4</v>
      </c>
      <c r="E9" s="25">
        <v>31.2</v>
      </c>
      <c r="F9" s="15">
        <v>55.793999999999997</v>
      </c>
      <c r="G9" s="16">
        <v>0</v>
      </c>
      <c r="H9" s="26"/>
      <c r="I9" s="17">
        <v>25.251999999999999</v>
      </c>
      <c r="J9" s="18">
        <v>8.5350000000000001</v>
      </c>
      <c r="K9" s="17" t="s">
        <v>29</v>
      </c>
      <c r="L9" s="16">
        <v>0</v>
      </c>
      <c r="M9" s="29"/>
      <c r="N9" s="20"/>
      <c r="O9" s="15">
        <v>0</v>
      </c>
      <c r="P9" s="15">
        <v>0</v>
      </c>
      <c r="Q9" s="21">
        <v>6.0465999999999998</v>
      </c>
      <c r="R9" s="22">
        <f t="shared" si="1"/>
        <v>95.627599999999987</v>
      </c>
      <c r="S9" s="21">
        <v>119.59099999999999</v>
      </c>
      <c r="T9" s="21">
        <v>35.8018</v>
      </c>
      <c r="U9" s="23">
        <f t="shared" si="0"/>
        <v>251.0204</v>
      </c>
    </row>
    <row r="10" spans="1:21">
      <c r="A10" s="10">
        <v>6</v>
      </c>
      <c r="B10" s="11" t="s">
        <v>28</v>
      </c>
      <c r="C10" s="30">
        <v>5</v>
      </c>
      <c r="D10" s="24">
        <v>1092.01</v>
      </c>
      <c r="E10" s="25">
        <v>355.63</v>
      </c>
      <c r="F10" s="15">
        <v>623.22</v>
      </c>
      <c r="G10" s="16">
        <v>0</v>
      </c>
      <c r="H10" s="31"/>
      <c r="I10" s="17">
        <v>282.06599999999997</v>
      </c>
      <c r="J10" s="18">
        <v>95.340999999999994</v>
      </c>
      <c r="K10" s="17">
        <v>36.939</v>
      </c>
      <c r="L10" s="16">
        <v>60.2</v>
      </c>
      <c r="M10" s="27"/>
      <c r="N10" s="20"/>
      <c r="O10" s="15">
        <v>0</v>
      </c>
      <c r="P10" s="15">
        <v>0</v>
      </c>
      <c r="Q10" s="21">
        <v>67.102000000000004</v>
      </c>
      <c r="R10" s="22">
        <f t="shared" si="1"/>
        <v>1164.8680000000002</v>
      </c>
      <c r="S10" s="21">
        <v>1335.837</v>
      </c>
      <c r="T10" s="21">
        <v>399.90800000000002</v>
      </c>
      <c r="U10" s="23">
        <f t="shared" si="0"/>
        <v>2900.6129999999998</v>
      </c>
    </row>
    <row r="11" spans="1:21">
      <c r="A11" s="10">
        <v>7</v>
      </c>
      <c r="B11" s="11" t="s">
        <v>30</v>
      </c>
      <c r="C11" s="12">
        <v>1</v>
      </c>
      <c r="D11" s="24">
        <v>3643.42</v>
      </c>
      <c r="E11" s="32">
        <v>31.4</v>
      </c>
      <c r="F11" s="15">
        <v>1582.04</v>
      </c>
      <c r="G11" s="16">
        <v>0</v>
      </c>
      <c r="H11" s="31"/>
      <c r="I11" s="17">
        <v>709.90300000000002</v>
      </c>
      <c r="J11" s="18">
        <v>3674.82</v>
      </c>
      <c r="K11" s="17">
        <v>93.77</v>
      </c>
      <c r="L11" s="16">
        <v>782.6</v>
      </c>
      <c r="M11" s="27"/>
      <c r="N11" s="20"/>
      <c r="O11" s="15">
        <v>0</v>
      </c>
      <c r="P11" s="15">
        <v>0</v>
      </c>
      <c r="Q11" s="21">
        <v>223.88499999999999</v>
      </c>
      <c r="R11" s="22">
        <f t="shared" si="1"/>
        <v>7067.0180000000018</v>
      </c>
      <c r="S11" s="21">
        <v>3391.1010000000001</v>
      </c>
      <c r="T11" s="21">
        <v>1015.1626</v>
      </c>
      <c r="U11" s="23">
        <f t="shared" si="0"/>
        <v>11473.281600000002</v>
      </c>
    </row>
    <row r="12" spans="1:21">
      <c r="A12" s="33">
        <v>8</v>
      </c>
      <c r="B12" s="34" t="s">
        <v>31</v>
      </c>
      <c r="C12" s="35">
        <v>5</v>
      </c>
      <c r="D12" s="36">
        <v>8209.7099999999991</v>
      </c>
      <c r="E12" s="37"/>
      <c r="F12" s="38">
        <v>3534.3449999999998</v>
      </c>
      <c r="G12" s="39">
        <v>0</v>
      </c>
      <c r="H12" s="40">
        <v>356.51</v>
      </c>
      <c r="I12" s="17">
        <v>1599.6220000000001</v>
      </c>
      <c r="J12" s="18">
        <v>540.68600000000004</v>
      </c>
      <c r="K12" s="17">
        <v>209.48599999999999</v>
      </c>
      <c r="L12" s="16">
        <v>131.4</v>
      </c>
      <c r="M12" s="41">
        <v>1313.2</v>
      </c>
      <c r="N12" s="42">
        <v>88767</v>
      </c>
      <c r="O12" s="15">
        <v>0</v>
      </c>
      <c r="P12" s="15">
        <v>0</v>
      </c>
      <c r="Q12" s="21">
        <v>504.47899999999998</v>
      </c>
      <c r="R12" s="22">
        <f t="shared" si="1"/>
        <v>96956.728000000003</v>
      </c>
      <c r="S12" s="21">
        <v>7575.6670000000004</v>
      </c>
      <c r="T12" s="21">
        <v>2267.9180000000001</v>
      </c>
      <c r="U12" s="23">
        <f t="shared" si="0"/>
        <v>106800.31300000001</v>
      </c>
    </row>
    <row r="13" spans="1:21">
      <c r="A13" s="33">
        <v>9</v>
      </c>
      <c r="B13" s="34" t="s">
        <v>32</v>
      </c>
      <c r="C13" s="35">
        <v>5</v>
      </c>
      <c r="D13" s="36">
        <v>941.5</v>
      </c>
      <c r="E13" s="37"/>
      <c r="F13" s="38">
        <v>405.32299999999998</v>
      </c>
      <c r="G13" s="39">
        <v>0</v>
      </c>
      <c r="H13" s="40">
        <v>44.56</v>
      </c>
      <c r="I13" s="17">
        <v>183.447</v>
      </c>
      <c r="J13" s="18">
        <v>62.006999999999998</v>
      </c>
      <c r="K13" s="17">
        <v>24.024000000000001</v>
      </c>
      <c r="L13" s="16">
        <v>18.399999999999999</v>
      </c>
      <c r="M13" s="43"/>
      <c r="N13" s="44"/>
      <c r="O13" s="15">
        <v>0</v>
      </c>
      <c r="P13" s="15">
        <v>0</v>
      </c>
      <c r="Q13" s="21">
        <v>57.853999999999999</v>
      </c>
      <c r="R13" s="22">
        <f t="shared" si="1"/>
        <v>795.6149999999999</v>
      </c>
      <c r="S13" s="21">
        <v>868.78700000000003</v>
      </c>
      <c r="T13" s="21">
        <v>260.08800000000002</v>
      </c>
      <c r="U13" s="23">
        <f t="shared" si="0"/>
        <v>1924.49</v>
      </c>
    </row>
    <row r="14" spans="1:21">
      <c r="A14" s="10">
        <v>10</v>
      </c>
      <c r="B14" s="11" t="s">
        <v>33</v>
      </c>
      <c r="C14" s="12" t="s">
        <v>34</v>
      </c>
      <c r="D14" s="24">
        <v>2043</v>
      </c>
      <c r="E14" s="25">
        <v>97.2</v>
      </c>
      <c r="F14" s="15">
        <v>921.37300000000005</v>
      </c>
      <c r="G14" s="16">
        <v>0</v>
      </c>
      <c r="H14" s="26"/>
      <c r="I14" s="17">
        <v>417.00700000000001</v>
      </c>
      <c r="J14" s="18">
        <v>140.9522</v>
      </c>
      <c r="K14" s="17">
        <v>54.610999999999997</v>
      </c>
      <c r="L14" s="16">
        <v>303.8</v>
      </c>
      <c r="M14" s="27"/>
      <c r="N14" s="20"/>
      <c r="O14" s="15">
        <v>0</v>
      </c>
      <c r="P14" s="15">
        <v>0</v>
      </c>
      <c r="Q14" s="21">
        <v>131.51</v>
      </c>
      <c r="R14" s="22">
        <f t="shared" si="1"/>
        <v>1969.2532000000001</v>
      </c>
      <c r="S14" s="21">
        <v>1974.9110000000001</v>
      </c>
      <c r="T14" s="21">
        <v>5291.2259999999997</v>
      </c>
      <c r="U14" s="23">
        <f t="shared" si="0"/>
        <v>9235.3901999999998</v>
      </c>
    </row>
    <row r="15" spans="1:21">
      <c r="A15" s="10">
        <v>11</v>
      </c>
      <c r="B15" s="11" t="s">
        <v>33</v>
      </c>
      <c r="C15" s="12">
        <v>8</v>
      </c>
      <c r="D15" s="24">
        <v>504.28</v>
      </c>
      <c r="E15" s="32"/>
      <c r="F15" s="15">
        <v>217.096</v>
      </c>
      <c r="G15" s="16">
        <v>0</v>
      </c>
      <c r="H15" s="26"/>
      <c r="I15" s="17">
        <v>983.25699999999995</v>
      </c>
      <c r="J15" s="18">
        <v>33.210999999999999</v>
      </c>
      <c r="K15" s="17">
        <v>12.868</v>
      </c>
      <c r="L15" s="16">
        <v>49</v>
      </c>
      <c r="M15" s="27"/>
      <c r="N15" s="20"/>
      <c r="O15" s="15">
        <v>0</v>
      </c>
      <c r="P15" s="15">
        <v>0</v>
      </c>
      <c r="Q15" s="21">
        <v>30.988</v>
      </c>
      <c r="R15" s="22">
        <f t="shared" si="1"/>
        <v>1326.42</v>
      </c>
      <c r="S15" s="21">
        <v>465.334</v>
      </c>
      <c r="T15" s="21">
        <v>139.30600000000001</v>
      </c>
      <c r="U15" s="23">
        <f t="shared" si="0"/>
        <v>1931.0600000000002</v>
      </c>
    </row>
    <row r="16" spans="1:21">
      <c r="A16" s="10">
        <v>12</v>
      </c>
      <c r="B16" s="45" t="s">
        <v>35</v>
      </c>
      <c r="C16" s="46">
        <v>22</v>
      </c>
      <c r="D16" s="24">
        <v>484.2</v>
      </c>
      <c r="E16" s="25"/>
      <c r="F16" s="15">
        <v>208.452</v>
      </c>
      <c r="G16" s="16">
        <v>0</v>
      </c>
      <c r="H16" s="26"/>
      <c r="I16" s="17">
        <v>94.343999999999994</v>
      </c>
      <c r="J16" s="18">
        <v>31.888999999999999</v>
      </c>
      <c r="K16" s="17">
        <v>12</v>
      </c>
      <c r="L16" s="16">
        <v>9.8000000000000007</v>
      </c>
      <c r="M16" s="27"/>
      <c r="N16" s="20"/>
      <c r="O16" s="15">
        <v>0</v>
      </c>
      <c r="P16" s="15">
        <v>0</v>
      </c>
      <c r="Q16" s="21">
        <v>29.757000000000001</v>
      </c>
      <c r="R16" s="22">
        <f t="shared" si="1"/>
        <v>386.24200000000002</v>
      </c>
      <c r="S16" s="21">
        <v>446.80500000000001</v>
      </c>
      <c r="T16" s="21">
        <v>133.75899999999999</v>
      </c>
      <c r="U16" s="23">
        <f t="shared" si="0"/>
        <v>966.80600000000004</v>
      </c>
    </row>
    <row r="17" spans="1:21">
      <c r="A17" s="10">
        <v>13</v>
      </c>
      <c r="B17" s="45" t="s">
        <v>35</v>
      </c>
      <c r="C17" s="46">
        <v>24</v>
      </c>
      <c r="D17" s="24">
        <v>470.1</v>
      </c>
      <c r="E17" s="25"/>
      <c r="F17" s="15">
        <v>202.38200000000001</v>
      </c>
      <c r="G17" s="16">
        <v>0</v>
      </c>
      <c r="H17" s="26"/>
      <c r="I17" s="17">
        <v>91.596999999999994</v>
      </c>
      <c r="J17" s="18">
        <v>30.96</v>
      </c>
      <c r="K17" s="17">
        <v>12.355</v>
      </c>
      <c r="L17" s="16">
        <v>36.4</v>
      </c>
      <c r="M17" s="27"/>
      <c r="N17" s="20"/>
      <c r="O17" s="15">
        <v>0</v>
      </c>
      <c r="P17" s="15">
        <v>0</v>
      </c>
      <c r="Q17" s="21">
        <v>28.882000000000001</v>
      </c>
      <c r="R17" s="22">
        <f t="shared" si="1"/>
        <v>402.57599999999996</v>
      </c>
      <c r="S17" s="21">
        <v>433.79399999999998</v>
      </c>
      <c r="T17" s="21">
        <v>129.864</v>
      </c>
      <c r="U17" s="23">
        <f t="shared" si="0"/>
        <v>966.23399999999992</v>
      </c>
    </row>
    <row r="18" spans="1:21">
      <c r="A18" s="10">
        <v>14</v>
      </c>
      <c r="B18" s="11" t="s">
        <v>36</v>
      </c>
      <c r="C18" s="12">
        <v>14</v>
      </c>
      <c r="D18" s="24">
        <v>881.1</v>
      </c>
      <c r="E18" s="25"/>
      <c r="F18" s="15">
        <v>379.32</v>
      </c>
      <c r="G18" s="16">
        <v>0</v>
      </c>
      <c r="H18" s="26"/>
      <c r="I18" s="17">
        <v>171.678</v>
      </c>
      <c r="J18" s="18">
        <v>58.029000000000003</v>
      </c>
      <c r="K18" s="17">
        <v>22.489000000000001</v>
      </c>
      <c r="L18" s="16">
        <v>163.80000000000001</v>
      </c>
      <c r="M18" s="27"/>
      <c r="N18" s="20"/>
      <c r="O18" s="15">
        <v>0</v>
      </c>
      <c r="P18" s="15">
        <v>0</v>
      </c>
      <c r="Q18" s="21">
        <v>54.186</v>
      </c>
      <c r="R18" s="22">
        <f t="shared" si="1"/>
        <v>849.50200000000007</v>
      </c>
      <c r="S18" s="21">
        <v>813.05200000000002</v>
      </c>
      <c r="T18" s="21">
        <v>243.40199999999999</v>
      </c>
      <c r="U18" s="23">
        <f t="shared" si="0"/>
        <v>1905.9560000000001</v>
      </c>
    </row>
    <row r="19" spans="1:21">
      <c r="A19" s="10">
        <v>15</v>
      </c>
      <c r="B19" s="45" t="s">
        <v>37</v>
      </c>
      <c r="C19" s="46">
        <v>21</v>
      </c>
      <c r="D19" s="24">
        <v>247.2</v>
      </c>
      <c r="E19" s="25"/>
      <c r="F19" s="15">
        <v>106.422</v>
      </c>
      <c r="G19" s="16">
        <v>0</v>
      </c>
      <c r="H19" s="26"/>
      <c r="I19" s="17">
        <v>48.167000000000002</v>
      </c>
      <c r="J19" s="18">
        <v>16.28</v>
      </c>
      <c r="K19" s="17">
        <v>6.3079999999999998</v>
      </c>
      <c r="L19" s="16">
        <v>15.4</v>
      </c>
      <c r="M19" s="27"/>
      <c r="N19" s="20"/>
      <c r="O19" s="15">
        <v>0</v>
      </c>
      <c r="P19" s="15">
        <v>0</v>
      </c>
      <c r="Q19" s="21">
        <v>15.19</v>
      </c>
      <c r="R19" s="22">
        <f t="shared" si="1"/>
        <v>207.767</v>
      </c>
      <c r="S19" s="21">
        <v>228.108</v>
      </c>
      <c r="T19" s="21">
        <v>68.287999999999997</v>
      </c>
      <c r="U19" s="23">
        <f t="shared" si="0"/>
        <v>504.16300000000001</v>
      </c>
    </row>
    <row r="20" spans="1:21">
      <c r="A20" s="10">
        <v>16</v>
      </c>
      <c r="B20" s="45" t="s">
        <v>37</v>
      </c>
      <c r="C20" s="46">
        <v>3</v>
      </c>
      <c r="D20" s="24">
        <v>2970.9</v>
      </c>
      <c r="E20" s="25">
        <v>519.20000000000005</v>
      </c>
      <c r="F20" s="15">
        <v>1501.5160000000001</v>
      </c>
      <c r="G20" s="16">
        <v>0</v>
      </c>
      <c r="H20" s="26"/>
      <c r="I20" s="17">
        <v>680.05100000000004</v>
      </c>
      <c r="J20" s="18">
        <v>229.85599999999999</v>
      </c>
      <c r="K20" s="17">
        <v>89.055999999999997</v>
      </c>
      <c r="L20" s="16">
        <v>32.200000000000003</v>
      </c>
      <c r="M20" s="27"/>
      <c r="N20" s="20"/>
      <c r="O20" s="15">
        <v>0</v>
      </c>
      <c r="P20" s="15">
        <v>0</v>
      </c>
      <c r="Q20" s="21">
        <v>214.46299999999999</v>
      </c>
      <c r="R20" s="22">
        <f t="shared" si="1"/>
        <v>2747.1419999999998</v>
      </c>
      <c r="S20" s="21">
        <v>3220.5569999999998</v>
      </c>
      <c r="T20" s="21">
        <v>964.13400000000001</v>
      </c>
      <c r="U20" s="23">
        <f t="shared" si="0"/>
        <v>6931.8329999999996</v>
      </c>
    </row>
    <row r="21" spans="1:21">
      <c r="A21" s="10">
        <v>17</v>
      </c>
      <c r="B21" s="11" t="s">
        <v>37</v>
      </c>
      <c r="C21" s="12">
        <v>4</v>
      </c>
      <c r="D21" s="24">
        <v>1448.1</v>
      </c>
      <c r="E21" s="25">
        <v>131.1</v>
      </c>
      <c r="F21" s="15">
        <v>679.85799999999995</v>
      </c>
      <c r="G21" s="16">
        <v>0</v>
      </c>
      <c r="H21" s="26"/>
      <c r="I21" s="17">
        <v>307.69900000000001</v>
      </c>
      <c r="J21" s="18">
        <v>104.005</v>
      </c>
      <c r="K21" s="17">
        <v>40.295999999999999</v>
      </c>
      <c r="L21" s="16">
        <v>28</v>
      </c>
      <c r="M21" s="27"/>
      <c r="N21" s="20"/>
      <c r="O21" s="15">
        <v>0</v>
      </c>
      <c r="P21" s="15">
        <v>0</v>
      </c>
      <c r="Q21" s="21">
        <v>97.04</v>
      </c>
      <c r="R21" s="22">
        <f t="shared" si="1"/>
        <v>1256.8979999999999</v>
      </c>
      <c r="S21" s="21">
        <v>1457.2370000000001</v>
      </c>
      <c r="T21" s="21">
        <v>436.25099999999998</v>
      </c>
      <c r="U21" s="23">
        <f t="shared" si="0"/>
        <v>3150.3860000000004</v>
      </c>
    </row>
    <row r="22" spans="1:21">
      <c r="A22" s="10">
        <v>18</v>
      </c>
      <c r="B22" s="11" t="s">
        <v>38</v>
      </c>
      <c r="C22" s="12">
        <v>7</v>
      </c>
      <c r="D22" s="24">
        <v>4887.67</v>
      </c>
      <c r="E22" s="25"/>
      <c r="F22" s="15">
        <v>2104.181</v>
      </c>
      <c r="G22" s="16">
        <v>0</v>
      </c>
      <c r="H22" s="26"/>
      <c r="I22" s="17">
        <v>952.33900000000006</v>
      </c>
      <c r="J22" s="18">
        <v>321.899</v>
      </c>
      <c r="K22" s="17">
        <v>124.718</v>
      </c>
      <c r="L22" s="16">
        <v>1072.4000000000001</v>
      </c>
      <c r="M22" s="27"/>
      <c r="N22" s="20"/>
      <c r="O22" s="15">
        <v>0</v>
      </c>
      <c r="P22" s="15">
        <v>0</v>
      </c>
      <c r="Q22" s="21">
        <v>300.34300000000002</v>
      </c>
      <c r="R22" s="22">
        <f t="shared" si="1"/>
        <v>4875.88</v>
      </c>
      <c r="S22" s="21">
        <v>4510.1909999999998</v>
      </c>
      <c r="T22" s="21">
        <v>1350.21</v>
      </c>
      <c r="U22" s="23">
        <f t="shared" si="0"/>
        <v>10736.280999999999</v>
      </c>
    </row>
    <row r="23" spans="1:21">
      <c r="A23" s="10">
        <v>19</v>
      </c>
      <c r="B23" s="11" t="s">
        <v>38</v>
      </c>
      <c r="C23" s="12">
        <v>9</v>
      </c>
      <c r="D23" s="24">
        <v>1242.4000000000001</v>
      </c>
      <c r="E23" s="25"/>
      <c r="F23" s="15">
        <v>534.86300000000006</v>
      </c>
      <c r="G23" s="16">
        <v>0</v>
      </c>
      <c r="H23" s="26"/>
      <c r="I23" s="17">
        <v>242.083</v>
      </c>
      <c r="J23" s="18">
        <v>81.826999999999998</v>
      </c>
      <c r="K23" s="17">
        <v>31.702000000000002</v>
      </c>
      <c r="L23" s="16">
        <v>96.6</v>
      </c>
      <c r="M23" s="27"/>
      <c r="N23" s="20"/>
      <c r="O23" s="15">
        <v>0</v>
      </c>
      <c r="P23" s="15">
        <v>0</v>
      </c>
      <c r="Q23" s="21">
        <v>76.343999999999994</v>
      </c>
      <c r="R23" s="22">
        <f t="shared" si="1"/>
        <v>1063.4190000000001</v>
      </c>
      <c r="S23" s="21">
        <v>1146.4480000000001</v>
      </c>
      <c r="T23" s="21">
        <v>343.21100000000001</v>
      </c>
      <c r="U23" s="23">
        <f t="shared" si="0"/>
        <v>2553.0780000000004</v>
      </c>
    </row>
    <row r="24" spans="1:21">
      <c r="A24" s="10">
        <v>20</v>
      </c>
      <c r="B24" s="11" t="s">
        <v>39</v>
      </c>
      <c r="C24" s="12">
        <v>5</v>
      </c>
      <c r="D24" s="24">
        <v>1757.6</v>
      </c>
      <c r="E24" s="25"/>
      <c r="F24" s="15">
        <v>756.66099999999994</v>
      </c>
      <c r="G24" s="16">
        <v>0</v>
      </c>
      <c r="H24" s="26"/>
      <c r="I24" s="17">
        <v>34.246000000000002</v>
      </c>
      <c r="J24" s="18">
        <v>115.754</v>
      </c>
      <c r="K24" s="17">
        <v>44.847999999999999</v>
      </c>
      <c r="L24" s="16">
        <v>494.2</v>
      </c>
      <c r="M24" s="27"/>
      <c r="N24" s="20"/>
      <c r="O24" s="15">
        <v>0</v>
      </c>
      <c r="P24" s="15">
        <v>0</v>
      </c>
      <c r="Q24" s="21">
        <v>108.003</v>
      </c>
      <c r="R24" s="22">
        <f t="shared" si="1"/>
        <v>1553.7119999999998</v>
      </c>
      <c r="S24" s="21">
        <v>1621.8589999999999</v>
      </c>
      <c r="T24" s="21">
        <v>485.53399999999999</v>
      </c>
      <c r="U24" s="23">
        <f t="shared" si="0"/>
        <v>3661.105</v>
      </c>
    </row>
    <row r="25" spans="1:21">
      <c r="A25" s="10">
        <v>21</v>
      </c>
      <c r="B25" s="11" t="s">
        <v>39</v>
      </c>
      <c r="C25" s="12">
        <v>9</v>
      </c>
      <c r="D25" s="24">
        <v>1951.8</v>
      </c>
      <c r="E25" s="25"/>
      <c r="F25" s="15">
        <v>840.26499999999999</v>
      </c>
      <c r="G25" s="16">
        <v>0</v>
      </c>
      <c r="H25" s="26"/>
      <c r="I25" s="17">
        <v>380.3</v>
      </c>
      <c r="J25" s="18">
        <v>128.54400000000001</v>
      </c>
      <c r="K25" s="17">
        <v>49.804000000000002</v>
      </c>
      <c r="L25" s="16">
        <v>18.2</v>
      </c>
      <c r="M25" s="27"/>
      <c r="N25" s="20"/>
      <c r="O25" s="15">
        <v>0</v>
      </c>
      <c r="P25" s="15">
        <v>0</v>
      </c>
      <c r="Q25" s="21">
        <v>119.93600000000001</v>
      </c>
      <c r="R25" s="22">
        <f t="shared" si="1"/>
        <v>1537.0490000000002</v>
      </c>
      <c r="S25" s="21">
        <v>1801.0609999999999</v>
      </c>
      <c r="T25" s="21">
        <v>539.18100000000004</v>
      </c>
      <c r="U25" s="23">
        <f t="shared" si="0"/>
        <v>3877.2910000000002</v>
      </c>
    </row>
    <row r="26" spans="1:21">
      <c r="A26" s="10">
        <v>22</v>
      </c>
      <c r="B26" s="11" t="s">
        <v>40</v>
      </c>
      <c r="C26" s="12">
        <v>7</v>
      </c>
      <c r="D26" s="24">
        <v>727.5</v>
      </c>
      <c r="E26" s="25"/>
      <c r="F26" s="15">
        <v>313.19400000000002</v>
      </c>
      <c r="G26" s="16">
        <v>0</v>
      </c>
      <c r="H26" s="26"/>
      <c r="I26" s="17">
        <v>141.75</v>
      </c>
      <c r="J26" s="18">
        <v>47.917000000000002</v>
      </c>
      <c r="K26" s="17">
        <v>18.562999999999999</v>
      </c>
      <c r="L26" s="16">
        <v>201.6</v>
      </c>
      <c r="M26" s="27"/>
      <c r="N26" s="20"/>
      <c r="O26" s="15">
        <v>0</v>
      </c>
      <c r="P26" s="15">
        <v>0</v>
      </c>
      <c r="Q26" s="21">
        <v>44.704000000000001</v>
      </c>
      <c r="R26" s="22">
        <f t="shared" si="1"/>
        <v>767.72799999999995</v>
      </c>
      <c r="S26" s="21">
        <v>671.31399999999996</v>
      </c>
      <c r="T26" s="21">
        <v>200.971</v>
      </c>
      <c r="U26" s="23">
        <f t="shared" si="0"/>
        <v>1640.0129999999999</v>
      </c>
    </row>
    <row r="27" spans="1:21">
      <c r="A27" s="10">
        <v>23</v>
      </c>
      <c r="B27" s="11" t="s">
        <v>40</v>
      </c>
      <c r="C27" s="12">
        <v>9</v>
      </c>
      <c r="D27" s="24">
        <v>748.7</v>
      </c>
      <c r="E27" s="25"/>
      <c r="F27" s="15">
        <v>322.32100000000003</v>
      </c>
      <c r="G27" s="16">
        <v>0</v>
      </c>
      <c r="H27" s="26"/>
      <c r="I27" s="17">
        <v>145.88</v>
      </c>
      <c r="J27" s="18">
        <v>49.308999999999997</v>
      </c>
      <c r="K27" s="17">
        <v>19.103999999999999</v>
      </c>
      <c r="L27" s="16">
        <v>280</v>
      </c>
      <c r="M27" s="27"/>
      <c r="N27" s="20"/>
      <c r="O27" s="15">
        <v>0</v>
      </c>
      <c r="P27" s="15">
        <v>0</v>
      </c>
      <c r="Q27" s="21">
        <v>46.006999999999998</v>
      </c>
      <c r="R27" s="22">
        <f t="shared" si="1"/>
        <v>862.62099999999998</v>
      </c>
      <c r="S27" s="21">
        <v>690.87699999999995</v>
      </c>
      <c r="T27" s="21">
        <v>206.827</v>
      </c>
      <c r="U27" s="23">
        <f t="shared" si="0"/>
        <v>1760.325</v>
      </c>
    </row>
    <row r="28" spans="1:21">
      <c r="A28" s="10">
        <v>24</v>
      </c>
      <c r="B28" s="11" t="s">
        <v>40</v>
      </c>
      <c r="C28" s="12" t="s">
        <v>41</v>
      </c>
      <c r="D28" s="24">
        <v>737.8</v>
      </c>
      <c r="E28" s="25"/>
      <c r="F28" s="15">
        <v>317.62900000000002</v>
      </c>
      <c r="G28" s="16">
        <v>0</v>
      </c>
      <c r="H28" s="26"/>
      <c r="I28" s="17">
        <v>143.75700000000001</v>
      </c>
      <c r="J28" s="18">
        <v>48.591000000000001</v>
      </c>
      <c r="K28" s="17">
        <v>18.826000000000001</v>
      </c>
      <c r="L28" s="16">
        <v>134.4</v>
      </c>
      <c r="M28" s="27"/>
      <c r="N28" s="20"/>
      <c r="O28" s="15">
        <v>0</v>
      </c>
      <c r="P28" s="15">
        <v>0</v>
      </c>
      <c r="Q28" s="21">
        <v>45</v>
      </c>
      <c r="R28" s="22">
        <f t="shared" si="1"/>
        <v>708.20299999999997</v>
      </c>
      <c r="S28" s="21">
        <v>680.81899999999996</v>
      </c>
      <c r="T28" s="21">
        <v>203.816</v>
      </c>
      <c r="U28" s="23">
        <f t="shared" si="0"/>
        <v>1592.838</v>
      </c>
    </row>
    <row r="29" spans="1:21">
      <c r="A29" s="10">
        <v>25</v>
      </c>
      <c r="B29" s="11" t="s">
        <v>42</v>
      </c>
      <c r="C29" s="12">
        <v>159</v>
      </c>
      <c r="D29" s="24">
        <v>352.7</v>
      </c>
      <c r="E29" s="25"/>
      <c r="F29" s="15">
        <v>151.84</v>
      </c>
      <c r="G29" s="16">
        <v>0</v>
      </c>
      <c r="H29" s="26"/>
      <c r="I29" s="17">
        <v>68.721999999999994</v>
      </c>
      <c r="J29" s="18">
        <v>23</v>
      </c>
      <c r="K29" s="17">
        <v>8.9990000000000006</v>
      </c>
      <c r="L29" s="16">
        <v>42</v>
      </c>
      <c r="M29" s="29"/>
      <c r="N29" s="20"/>
      <c r="O29" s="15">
        <v>0</v>
      </c>
      <c r="P29" s="15">
        <v>0</v>
      </c>
      <c r="Q29" s="21">
        <v>45.337000000000003</v>
      </c>
      <c r="R29" s="22">
        <f t="shared" si="1"/>
        <v>339.89800000000002</v>
      </c>
      <c r="S29" s="21">
        <v>325.46100000000001</v>
      </c>
      <c r="T29" s="21">
        <v>97.433000000000007</v>
      </c>
      <c r="U29" s="23">
        <f t="shared" si="0"/>
        <v>762.79200000000003</v>
      </c>
    </row>
    <row r="30" spans="1:21">
      <c r="A30" s="10">
        <v>26</v>
      </c>
      <c r="B30" s="11" t="s">
        <v>42</v>
      </c>
      <c r="C30" s="12">
        <v>161</v>
      </c>
      <c r="D30" s="24">
        <v>139.6</v>
      </c>
      <c r="E30" s="25"/>
      <c r="F30" s="15">
        <v>60.1</v>
      </c>
      <c r="G30" s="16">
        <v>0</v>
      </c>
      <c r="H30" s="26"/>
      <c r="I30" s="17">
        <v>27.2</v>
      </c>
      <c r="J30" s="18">
        <v>23.228999999999999</v>
      </c>
      <c r="K30" s="17">
        <v>3.5619999999999998</v>
      </c>
      <c r="L30" s="16">
        <v>14</v>
      </c>
      <c r="M30" s="29"/>
      <c r="N30" s="20"/>
      <c r="O30" s="15">
        <v>0</v>
      </c>
      <c r="P30" s="15">
        <v>0</v>
      </c>
      <c r="Q30" s="21">
        <v>8.5779999999999994</v>
      </c>
      <c r="R30" s="22">
        <f t="shared" si="1"/>
        <v>136.66900000000001</v>
      </c>
      <c r="S30" s="21">
        <v>128.81800000000001</v>
      </c>
      <c r="T30" s="21">
        <v>38.564</v>
      </c>
      <c r="U30" s="23">
        <f t="shared" si="0"/>
        <v>304.05100000000004</v>
      </c>
    </row>
    <row r="31" spans="1:21">
      <c r="A31" s="10">
        <v>27</v>
      </c>
      <c r="B31" s="11" t="s">
        <v>42</v>
      </c>
      <c r="C31" s="12">
        <v>171</v>
      </c>
      <c r="D31" s="24">
        <v>1443.8</v>
      </c>
      <c r="E31" s="25"/>
      <c r="F31" s="15">
        <v>621.56700000000001</v>
      </c>
      <c r="G31" s="16">
        <v>0</v>
      </c>
      <c r="H31" s="26"/>
      <c r="I31" s="17">
        <v>281.31700000000001</v>
      </c>
      <c r="J31" s="18">
        <v>95.087999999999994</v>
      </c>
      <c r="K31" s="17">
        <v>36.841000000000001</v>
      </c>
      <c r="L31" s="16">
        <v>93.8</v>
      </c>
      <c r="M31" s="27"/>
      <c r="N31" s="20"/>
      <c r="O31" s="15">
        <v>0</v>
      </c>
      <c r="P31" s="15">
        <v>0</v>
      </c>
      <c r="Q31" s="21">
        <v>88.72</v>
      </c>
      <c r="R31" s="22">
        <f t="shared" si="1"/>
        <v>1217.3329999999999</v>
      </c>
      <c r="S31" s="21">
        <v>1332.2940000000001</v>
      </c>
      <c r="T31" s="21">
        <v>398.84699999999998</v>
      </c>
      <c r="U31" s="23">
        <f t="shared" si="0"/>
        <v>2948.4740000000002</v>
      </c>
    </row>
    <row r="32" spans="1:21">
      <c r="A32" s="10">
        <v>28</v>
      </c>
      <c r="B32" s="11" t="s">
        <v>42</v>
      </c>
      <c r="C32" s="12">
        <v>173</v>
      </c>
      <c r="D32" s="24">
        <v>3121.1</v>
      </c>
      <c r="E32" s="25"/>
      <c r="F32" s="15">
        <v>1343.6579999999999</v>
      </c>
      <c r="G32" s="16">
        <v>0</v>
      </c>
      <c r="H32" s="26"/>
      <c r="I32" s="17">
        <v>608.13099999999997</v>
      </c>
      <c r="J32" s="18">
        <v>205.55</v>
      </c>
      <c r="K32" s="17">
        <v>78.555000000000007</v>
      </c>
      <c r="L32" s="16">
        <v>15.4</v>
      </c>
      <c r="M32" s="27"/>
      <c r="N32" s="20"/>
      <c r="O32" s="15">
        <v>0</v>
      </c>
      <c r="P32" s="15">
        <v>0</v>
      </c>
      <c r="Q32" s="21">
        <v>191.78880000000001</v>
      </c>
      <c r="R32" s="22">
        <f t="shared" si="1"/>
        <v>2443.0827999999997</v>
      </c>
      <c r="S32" s="21">
        <v>2880.0549999999998</v>
      </c>
      <c r="T32" s="21">
        <v>862.19799999999998</v>
      </c>
      <c r="U32" s="23">
        <f t="shared" si="0"/>
        <v>6185.3357999999998</v>
      </c>
    </row>
    <row r="33" spans="1:21">
      <c r="A33" s="10">
        <v>29</v>
      </c>
      <c r="B33" s="11" t="s">
        <v>43</v>
      </c>
      <c r="C33" s="12">
        <v>12</v>
      </c>
      <c r="D33" s="24">
        <v>562.4</v>
      </c>
      <c r="E33" s="32">
        <v>65.7</v>
      </c>
      <c r="F33" s="15">
        <v>270.40199999999999</v>
      </c>
      <c r="G33" s="16">
        <v>0</v>
      </c>
      <c r="H33" s="26"/>
      <c r="I33" s="17">
        <v>122.38200000000001</v>
      </c>
      <c r="J33" s="18">
        <v>41.366</v>
      </c>
      <c r="K33" s="17">
        <v>14.351000000000001</v>
      </c>
      <c r="L33" s="16">
        <v>22.4</v>
      </c>
      <c r="M33" s="27"/>
      <c r="N33" s="20"/>
      <c r="O33" s="15">
        <v>0</v>
      </c>
      <c r="P33" s="15">
        <v>0</v>
      </c>
      <c r="Q33" s="21">
        <v>38.595999999999997</v>
      </c>
      <c r="R33" s="22">
        <f t="shared" si="1"/>
        <v>509.49699999999996</v>
      </c>
      <c r="S33" s="21">
        <v>579.59100000000001</v>
      </c>
      <c r="T33" s="21">
        <v>173.511</v>
      </c>
      <c r="U33" s="23">
        <f t="shared" si="0"/>
        <v>1262.5989999999999</v>
      </c>
    </row>
    <row r="34" spans="1:21">
      <c r="A34" s="10">
        <v>30</v>
      </c>
      <c r="B34" s="47" t="s">
        <v>43</v>
      </c>
      <c r="C34" s="48">
        <v>14</v>
      </c>
      <c r="D34" s="13">
        <v>2394.1</v>
      </c>
      <c r="E34" s="49"/>
      <c r="F34" s="15">
        <v>1041.623</v>
      </c>
      <c r="G34" s="16">
        <v>0</v>
      </c>
      <c r="H34" s="16"/>
      <c r="I34" s="17">
        <v>466.47899999999998</v>
      </c>
      <c r="J34" s="18">
        <v>157.67400000000001</v>
      </c>
      <c r="K34" s="17">
        <v>61.09</v>
      </c>
      <c r="L34" s="16">
        <v>77</v>
      </c>
      <c r="M34" s="19"/>
      <c r="N34" s="20"/>
      <c r="O34" s="15">
        <v>0</v>
      </c>
      <c r="P34" s="15">
        <v>0</v>
      </c>
      <c r="Q34" s="21">
        <v>147.11500000000001</v>
      </c>
      <c r="R34" s="22">
        <f t="shared" si="1"/>
        <v>1950.981</v>
      </c>
      <c r="S34" s="21">
        <v>2209.2020000000002</v>
      </c>
      <c r="T34" s="21">
        <v>648.93499999999995</v>
      </c>
      <c r="U34" s="23">
        <f t="shared" si="0"/>
        <v>4809.1180000000004</v>
      </c>
    </row>
    <row r="35" spans="1:21">
      <c r="A35" s="10">
        <v>31</v>
      </c>
      <c r="B35" s="11" t="s">
        <v>43</v>
      </c>
      <c r="C35" s="12" t="s">
        <v>44</v>
      </c>
      <c r="D35" s="24"/>
      <c r="E35" s="25">
        <v>501.2</v>
      </c>
      <c r="F35" s="15">
        <v>215.77099999999999</v>
      </c>
      <c r="G35" s="16"/>
      <c r="H35" s="26"/>
      <c r="I35" s="17">
        <v>97.656000000000006</v>
      </c>
      <c r="J35" s="18">
        <v>33.009</v>
      </c>
      <c r="K35" s="17">
        <v>12.789</v>
      </c>
      <c r="L35" s="16">
        <v>705.6</v>
      </c>
      <c r="M35" s="27"/>
      <c r="N35" s="20"/>
      <c r="O35" s="15">
        <v>0</v>
      </c>
      <c r="P35" s="15">
        <v>0</v>
      </c>
      <c r="Q35" s="21">
        <v>30.797999999999998</v>
      </c>
      <c r="R35" s="22">
        <f t="shared" si="1"/>
        <v>1095.623</v>
      </c>
      <c r="S35" s="21">
        <v>462.49200000000002</v>
      </c>
      <c r="T35" s="21">
        <v>138.45599999999999</v>
      </c>
      <c r="U35" s="23">
        <f t="shared" si="0"/>
        <v>1696.5709999999999</v>
      </c>
    </row>
    <row r="36" spans="1:21">
      <c r="A36" s="33">
        <v>32</v>
      </c>
      <c r="B36" s="34" t="s">
        <v>45</v>
      </c>
      <c r="C36" s="35" t="s">
        <v>46</v>
      </c>
      <c r="D36" s="36">
        <v>3413.4</v>
      </c>
      <c r="E36" s="37"/>
      <c r="F36" s="38">
        <v>1469.4960000000001</v>
      </c>
      <c r="G36" s="39">
        <v>0</v>
      </c>
      <c r="H36" s="50">
        <v>790.15</v>
      </c>
      <c r="I36" s="17">
        <v>665.08399999999995</v>
      </c>
      <c r="J36" s="18">
        <v>224.804</v>
      </c>
      <c r="K36" s="17">
        <v>87.099000000000004</v>
      </c>
      <c r="L36" s="16">
        <v>2.8</v>
      </c>
      <c r="M36" s="41">
        <v>1075.2</v>
      </c>
      <c r="N36" s="51">
        <v>5232.8140000000003</v>
      </c>
      <c r="O36" s="15">
        <v>0</v>
      </c>
      <c r="P36" s="15">
        <v>0</v>
      </c>
      <c r="Q36" s="21">
        <v>209.75</v>
      </c>
      <c r="R36" s="22">
        <f t="shared" si="1"/>
        <v>9757.1970000000001</v>
      </c>
      <c r="S36" s="21">
        <v>3149.78</v>
      </c>
      <c r="T36" s="21">
        <v>942.94600000000003</v>
      </c>
      <c r="U36" s="23">
        <f t="shared" si="0"/>
        <v>13849.923000000001</v>
      </c>
    </row>
    <row r="37" spans="1:21">
      <c r="A37" s="33">
        <v>33</v>
      </c>
      <c r="B37" s="34" t="s">
        <v>47</v>
      </c>
      <c r="C37" s="35" t="s">
        <v>46</v>
      </c>
      <c r="D37" s="36">
        <v>150.08000000000001</v>
      </c>
      <c r="E37" s="37"/>
      <c r="F37" s="38">
        <v>64.611000000000004</v>
      </c>
      <c r="G37" s="39"/>
      <c r="H37" s="50">
        <v>34.31</v>
      </c>
      <c r="I37" s="17">
        <v>29.242000000000001</v>
      </c>
      <c r="J37" s="18">
        <v>9.8840000000000003</v>
      </c>
      <c r="K37" s="17">
        <v>3.8029999999999999</v>
      </c>
      <c r="L37" s="16">
        <v>0</v>
      </c>
      <c r="M37" s="43"/>
      <c r="N37" s="44"/>
      <c r="O37" s="15">
        <v>0</v>
      </c>
      <c r="P37" s="15">
        <v>0</v>
      </c>
      <c r="Q37" s="21">
        <v>9.2219999999999995</v>
      </c>
      <c r="R37" s="22">
        <f t="shared" si="1"/>
        <v>151.07200000000003</v>
      </c>
      <c r="S37" s="21">
        <v>139.154</v>
      </c>
      <c r="T37" s="21">
        <v>41.459000000000003</v>
      </c>
      <c r="U37" s="23">
        <f t="shared" si="0"/>
        <v>331.685</v>
      </c>
    </row>
    <row r="38" spans="1:21">
      <c r="A38" s="10">
        <v>34</v>
      </c>
      <c r="B38" s="11" t="s">
        <v>48</v>
      </c>
      <c r="C38" s="12">
        <v>23</v>
      </c>
      <c r="D38" s="24">
        <v>3073.9</v>
      </c>
      <c r="E38" s="25">
        <v>35.4</v>
      </c>
      <c r="F38" s="15">
        <v>1338.578</v>
      </c>
      <c r="G38" s="16">
        <v>0</v>
      </c>
      <c r="H38" s="26"/>
      <c r="I38" s="17">
        <v>605.83199999999999</v>
      </c>
      <c r="J38" s="18">
        <v>204.77600000000001</v>
      </c>
      <c r="K38" s="17">
        <v>79.34</v>
      </c>
      <c r="L38" s="16">
        <v>844.2</v>
      </c>
      <c r="M38" s="27"/>
      <c r="N38" s="20"/>
      <c r="O38" s="15">
        <v>0</v>
      </c>
      <c r="P38" s="15">
        <v>0</v>
      </c>
      <c r="Q38" s="21">
        <v>191.06399999999999</v>
      </c>
      <c r="R38" s="22">
        <f t="shared" si="1"/>
        <v>3263.7899999999995</v>
      </c>
      <c r="S38" s="21">
        <v>2869.1660000000002</v>
      </c>
      <c r="T38" s="21">
        <v>858.93899999999996</v>
      </c>
      <c r="U38" s="23">
        <f t="shared" si="0"/>
        <v>6991.8950000000004</v>
      </c>
    </row>
    <row r="39" spans="1:21">
      <c r="A39" s="33">
        <v>35</v>
      </c>
      <c r="B39" s="34" t="s">
        <v>49</v>
      </c>
      <c r="C39" s="35">
        <v>25</v>
      </c>
      <c r="D39" s="36">
        <v>3315.5</v>
      </c>
      <c r="E39" s="37"/>
      <c r="F39" s="38">
        <v>1427.3489999999999</v>
      </c>
      <c r="G39" s="39">
        <v>0</v>
      </c>
      <c r="H39" s="50">
        <v>411.96</v>
      </c>
      <c r="I39" s="17">
        <v>644.70399999999995</v>
      </c>
      <c r="J39" s="18">
        <v>218.357</v>
      </c>
      <c r="K39" s="17">
        <v>84.600999999999999</v>
      </c>
      <c r="L39" s="16">
        <v>457.5</v>
      </c>
      <c r="M39" s="41">
        <v>96.6</v>
      </c>
      <c r="N39" s="51">
        <v>5082.7309999999998</v>
      </c>
      <c r="O39" s="15">
        <v>0</v>
      </c>
      <c r="P39" s="15">
        <v>0</v>
      </c>
      <c r="Q39" s="21">
        <v>203.73400000000001</v>
      </c>
      <c r="R39" s="22">
        <f t="shared" si="1"/>
        <v>8627.5360000000001</v>
      </c>
      <c r="S39" s="21">
        <v>3059.4409999999998</v>
      </c>
      <c r="T39" s="21">
        <v>849.15899999999999</v>
      </c>
      <c r="U39" s="23">
        <f t="shared" si="0"/>
        <v>12536.135999999999</v>
      </c>
    </row>
    <row r="40" spans="1:21">
      <c r="A40" s="33">
        <v>36</v>
      </c>
      <c r="B40" s="34" t="s">
        <v>50</v>
      </c>
      <c r="C40" s="35">
        <v>25</v>
      </c>
      <c r="D40" s="36">
        <v>377.4</v>
      </c>
      <c r="E40" s="37"/>
      <c r="F40" s="38">
        <v>162.47399999999999</v>
      </c>
      <c r="G40" s="39">
        <v>0</v>
      </c>
      <c r="H40" s="50">
        <v>46.892000000000003</v>
      </c>
      <c r="I40" s="17">
        <v>73.53</v>
      </c>
      <c r="J40" s="18">
        <v>24.855</v>
      </c>
      <c r="K40" s="17">
        <v>9.6300000000000008</v>
      </c>
      <c r="L40" s="16">
        <v>50.7</v>
      </c>
      <c r="M40" s="43"/>
      <c r="N40" s="52"/>
      <c r="O40" s="15">
        <v>0</v>
      </c>
      <c r="P40" s="15">
        <v>0</v>
      </c>
      <c r="Q40" s="21">
        <v>23.190999999999999</v>
      </c>
      <c r="R40" s="22">
        <f t="shared" si="1"/>
        <v>391.27199999999993</v>
      </c>
      <c r="S40" s="21">
        <v>348.25299999999999</v>
      </c>
      <c r="T40" s="21">
        <v>104.256</v>
      </c>
      <c r="U40" s="23">
        <f t="shared" si="0"/>
        <v>843.78099999999984</v>
      </c>
    </row>
    <row r="41" spans="1:21">
      <c r="A41" s="10">
        <v>37</v>
      </c>
      <c r="B41" s="11" t="s">
        <v>51</v>
      </c>
      <c r="C41" s="12">
        <v>18</v>
      </c>
      <c r="D41" s="24">
        <v>2979.93</v>
      </c>
      <c r="E41" s="25"/>
      <c r="F41" s="15">
        <v>1282.883</v>
      </c>
      <c r="G41" s="16">
        <v>0</v>
      </c>
      <c r="H41" s="26"/>
      <c r="I41" s="17">
        <v>580.625</v>
      </c>
      <c r="J41" s="18">
        <v>19.626000000000001</v>
      </c>
      <c r="K41" s="17">
        <v>76.037999999999997</v>
      </c>
      <c r="L41" s="16">
        <v>572.6</v>
      </c>
      <c r="M41" s="27"/>
      <c r="N41" s="20"/>
      <c r="O41" s="15">
        <v>0</v>
      </c>
      <c r="P41" s="15">
        <v>0</v>
      </c>
      <c r="Q41" s="21">
        <v>183.114</v>
      </c>
      <c r="R41" s="22">
        <f t="shared" si="1"/>
        <v>2714.886</v>
      </c>
      <c r="S41" s="21">
        <v>2749.7869999999998</v>
      </c>
      <c r="T41" s="21">
        <v>823.2</v>
      </c>
      <c r="U41" s="23">
        <f t="shared" si="0"/>
        <v>6287.8729999999996</v>
      </c>
    </row>
    <row r="42" spans="1:21">
      <c r="A42" s="10">
        <v>38</v>
      </c>
      <c r="B42" s="11" t="s">
        <v>51</v>
      </c>
      <c r="C42" s="12">
        <v>4</v>
      </c>
      <c r="D42" s="24">
        <v>1661.7</v>
      </c>
      <c r="E42" s="25"/>
      <c r="F42" s="15">
        <v>715.375</v>
      </c>
      <c r="G42" s="16">
        <v>0</v>
      </c>
      <c r="H42" s="26"/>
      <c r="I42" s="17">
        <v>323.774</v>
      </c>
      <c r="J42" s="18">
        <v>109.438</v>
      </c>
      <c r="K42" s="17">
        <v>42.4</v>
      </c>
      <c r="L42" s="16">
        <v>123.2</v>
      </c>
      <c r="M42" s="27"/>
      <c r="N42" s="20"/>
      <c r="O42" s="15">
        <v>0</v>
      </c>
      <c r="P42" s="15">
        <v>0</v>
      </c>
      <c r="Q42" s="21">
        <v>102.11</v>
      </c>
      <c r="R42" s="22">
        <f t="shared" si="1"/>
        <v>1416.297</v>
      </c>
      <c r="S42" s="21">
        <v>1533.365</v>
      </c>
      <c r="T42" s="21">
        <v>459.04199999999997</v>
      </c>
      <c r="U42" s="23">
        <f t="shared" si="0"/>
        <v>3408.7040000000002</v>
      </c>
    </row>
    <row r="43" spans="1:21">
      <c r="A43" s="10">
        <v>39</v>
      </c>
      <c r="B43" s="11" t="s">
        <v>51</v>
      </c>
      <c r="C43" s="12">
        <v>5</v>
      </c>
      <c r="D43" s="24">
        <v>2481.3000000000002</v>
      </c>
      <c r="E43" s="25"/>
      <c r="F43" s="15">
        <v>939.07</v>
      </c>
      <c r="G43" s="16">
        <v>0</v>
      </c>
      <c r="H43" s="26"/>
      <c r="I43" s="17">
        <v>483.46899999999999</v>
      </c>
      <c r="J43" s="18">
        <v>163.417</v>
      </c>
      <c r="K43" s="17">
        <v>63.314999999999998</v>
      </c>
      <c r="L43" s="16">
        <v>2.8</v>
      </c>
      <c r="M43" s="27"/>
      <c r="N43" s="20"/>
      <c r="O43" s="15">
        <v>0</v>
      </c>
      <c r="P43" s="15">
        <v>0</v>
      </c>
      <c r="Q43" s="21">
        <v>152.47399999999999</v>
      </c>
      <c r="R43" s="22">
        <f t="shared" si="1"/>
        <v>1804.5449999999998</v>
      </c>
      <c r="S43" s="21">
        <v>2289.6669999999999</v>
      </c>
      <c r="T43" s="21">
        <v>685.45500000000004</v>
      </c>
      <c r="U43" s="23">
        <f t="shared" si="0"/>
        <v>4779.6669999999995</v>
      </c>
    </row>
    <row r="44" spans="1:21">
      <c r="A44" s="10">
        <v>40</v>
      </c>
      <c r="B44" s="11" t="s">
        <v>51</v>
      </c>
      <c r="C44" s="12">
        <v>6</v>
      </c>
      <c r="D44" s="24">
        <v>1684.4</v>
      </c>
      <c r="E44" s="25"/>
      <c r="F44" s="15">
        <v>854.3</v>
      </c>
      <c r="G44" s="16">
        <v>0</v>
      </c>
      <c r="H44" s="26"/>
      <c r="I44" s="17">
        <v>328.19799999999998</v>
      </c>
      <c r="J44" s="18">
        <v>110.934</v>
      </c>
      <c r="K44" s="17">
        <v>42.981000000000002</v>
      </c>
      <c r="L44" s="16">
        <v>628.6</v>
      </c>
      <c r="M44" s="27"/>
      <c r="N44" s="20"/>
      <c r="O44" s="15">
        <v>0</v>
      </c>
      <c r="P44" s="15">
        <v>0</v>
      </c>
      <c r="Q44" s="21">
        <v>103.505</v>
      </c>
      <c r="R44" s="22">
        <f t="shared" si="1"/>
        <v>2068.518</v>
      </c>
      <c r="S44" s="21">
        <v>1554.3119999999999</v>
      </c>
      <c r="T44" s="21">
        <v>465.31299999999999</v>
      </c>
      <c r="U44" s="23">
        <f t="shared" si="0"/>
        <v>4088.143</v>
      </c>
    </row>
    <row r="45" spans="1:21">
      <c r="A45" s="10">
        <v>41</v>
      </c>
      <c r="B45" s="11" t="s">
        <v>51</v>
      </c>
      <c r="C45" s="12">
        <v>8</v>
      </c>
      <c r="D45" s="24">
        <v>1681.2</v>
      </c>
      <c r="E45" s="25"/>
      <c r="F45" s="15">
        <v>723.77</v>
      </c>
      <c r="G45" s="16">
        <v>0</v>
      </c>
      <c r="H45" s="26"/>
      <c r="I45" s="17">
        <v>327.57400000000001</v>
      </c>
      <c r="J45" s="18">
        <v>110.723</v>
      </c>
      <c r="K45" s="17">
        <v>42.899000000000001</v>
      </c>
      <c r="L45" s="16">
        <v>288.39999999999998</v>
      </c>
      <c r="M45" s="27"/>
      <c r="N45" s="20"/>
      <c r="O45" s="15">
        <v>0</v>
      </c>
      <c r="P45" s="15">
        <v>0</v>
      </c>
      <c r="Q45" s="21">
        <v>103.30800000000001</v>
      </c>
      <c r="R45" s="22">
        <f t="shared" si="1"/>
        <v>1596.674</v>
      </c>
      <c r="S45" s="21">
        <v>1551.3589999999999</v>
      </c>
      <c r="T45" s="21">
        <v>464.42899999999997</v>
      </c>
      <c r="U45" s="23">
        <f t="shared" si="0"/>
        <v>3612.462</v>
      </c>
    </row>
    <row r="46" spans="1:21">
      <c r="A46" s="10">
        <v>42</v>
      </c>
      <c r="B46" s="11" t="s">
        <v>52</v>
      </c>
      <c r="C46" s="12">
        <v>23</v>
      </c>
      <c r="D46" s="24">
        <v>1319</v>
      </c>
      <c r="E46" s="25"/>
      <c r="F46" s="15">
        <v>567.84</v>
      </c>
      <c r="G46" s="16">
        <v>0</v>
      </c>
      <c r="H46" s="26"/>
      <c r="I46" s="17">
        <v>257.00099999999998</v>
      </c>
      <c r="J46" s="18">
        <v>86.867999999999995</v>
      </c>
      <c r="K46" s="17">
        <v>33.656999999999996</v>
      </c>
      <c r="L46" s="16">
        <v>107.8</v>
      </c>
      <c r="M46" s="27"/>
      <c r="N46" s="20"/>
      <c r="O46" s="15">
        <v>0</v>
      </c>
      <c r="P46" s="15">
        <v>0</v>
      </c>
      <c r="Q46" s="21">
        <v>81.051000000000002</v>
      </c>
      <c r="R46" s="22">
        <f t="shared" si="1"/>
        <v>1134.2170000000001</v>
      </c>
      <c r="S46" s="21">
        <v>1217.1320000000001</v>
      </c>
      <c r="T46" s="21">
        <v>364.37099999999998</v>
      </c>
      <c r="U46" s="23">
        <f t="shared" si="0"/>
        <v>2715.7200000000003</v>
      </c>
    </row>
    <row r="47" spans="1:21">
      <c r="A47" s="10">
        <v>43</v>
      </c>
      <c r="B47" s="11" t="s">
        <v>53</v>
      </c>
      <c r="C47" s="12">
        <v>10</v>
      </c>
      <c r="D47" s="24">
        <v>3464.4</v>
      </c>
      <c r="E47" s="25"/>
      <c r="F47" s="15">
        <v>1494.452</v>
      </c>
      <c r="G47" s="16">
        <v>0</v>
      </c>
      <c r="H47" s="26"/>
      <c r="I47" s="17">
        <v>675.02200000000005</v>
      </c>
      <c r="J47" s="18">
        <v>228.16300000000001</v>
      </c>
      <c r="K47" s="17">
        <v>884.00699999999995</v>
      </c>
      <c r="L47" s="16">
        <v>270.2</v>
      </c>
      <c r="M47" s="27"/>
      <c r="N47" s="20"/>
      <c r="O47" s="15">
        <v>0</v>
      </c>
      <c r="P47" s="15">
        <v>0</v>
      </c>
      <c r="Q47" s="21">
        <v>212.88399999999999</v>
      </c>
      <c r="R47" s="22">
        <f t="shared" si="1"/>
        <v>3764.7280000000001</v>
      </c>
      <c r="S47" s="21">
        <v>3196.8409999999999</v>
      </c>
      <c r="T47" s="21">
        <v>957.03399999999999</v>
      </c>
      <c r="U47" s="23">
        <f t="shared" si="0"/>
        <v>7918.6029999999992</v>
      </c>
    </row>
    <row r="48" spans="1:21">
      <c r="A48" s="33">
        <v>44</v>
      </c>
      <c r="B48" s="34" t="s">
        <v>54</v>
      </c>
      <c r="C48" s="35">
        <v>11</v>
      </c>
      <c r="D48" s="36">
        <v>11946</v>
      </c>
      <c r="E48" s="37">
        <v>271.8</v>
      </c>
      <c r="F48" s="38">
        <v>5259.86</v>
      </c>
      <c r="G48" s="39">
        <v>0</v>
      </c>
      <c r="H48" s="50">
        <v>2045.2439999999999</v>
      </c>
      <c r="I48" s="17">
        <v>2380.5790000000002</v>
      </c>
      <c r="J48" s="18">
        <v>804.65700000000004</v>
      </c>
      <c r="K48" s="17">
        <v>311.76</v>
      </c>
      <c r="L48" s="16">
        <v>167.2</v>
      </c>
      <c r="M48" s="41">
        <v>1353.8</v>
      </c>
      <c r="N48" s="51">
        <v>18313.468000000001</v>
      </c>
      <c r="O48" s="15">
        <v>0</v>
      </c>
      <c r="P48" s="15">
        <v>0</v>
      </c>
      <c r="Q48" s="21">
        <v>750.77300000000002</v>
      </c>
      <c r="R48" s="22">
        <f t="shared" si="1"/>
        <v>31387.341</v>
      </c>
      <c r="S48" s="21">
        <v>11274.209000000001</v>
      </c>
      <c r="T48" s="21">
        <v>3375.1460000000002</v>
      </c>
      <c r="U48" s="23">
        <f t="shared" si="0"/>
        <v>46036.696000000004</v>
      </c>
    </row>
    <row r="49" spans="1:21">
      <c r="A49" s="33">
        <v>45</v>
      </c>
      <c r="B49" s="34" t="s">
        <v>55</v>
      </c>
      <c r="C49" s="35">
        <v>11</v>
      </c>
      <c r="D49" s="36">
        <v>754.49</v>
      </c>
      <c r="E49" s="37"/>
      <c r="F49" s="38">
        <v>324.81400000000002</v>
      </c>
      <c r="G49" s="39">
        <v>0</v>
      </c>
      <c r="H49" s="50">
        <v>132.97800000000001</v>
      </c>
      <c r="I49" s="17">
        <v>147.00899999999999</v>
      </c>
      <c r="J49" s="18">
        <v>49.69</v>
      </c>
      <c r="K49" s="17">
        <v>19.251999999999999</v>
      </c>
      <c r="L49" s="16">
        <v>9.1999999999999993</v>
      </c>
      <c r="M49" s="43"/>
      <c r="N49" s="52"/>
      <c r="O49" s="15">
        <v>0</v>
      </c>
      <c r="P49" s="15">
        <v>0</v>
      </c>
      <c r="Q49" s="21">
        <v>46.363</v>
      </c>
      <c r="R49" s="22">
        <f t="shared" si="1"/>
        <v>729.30600000000004</v>
      </c>
      <c r="S49" s="21">
        <v>696.22</v>
      </c>
      <c r="T49" s="21">
        <v>208.42599999999999</v>
      </c>
      <c r="U49" s="23">
        <f t="shared" si="0"/>
        <v>1633.952</v>
      </c>
    </row>
    <row r="50" spans="1:21">
      <c r="A50" s="10">
        <v>46</v>
      </c>
      <c r="B50" s="11" t="s">
        <v>53</v>
      </c>
      <c r="C50" s="12">
        <v>12</v>
      </c>
      <c r="D50" s="24">
        <v>2086.3000000000002</v>
      </c>
      <c r="E50" s="25">
        <v>535.20000000000005</v>
      </c>
      <c r="F50" s="15">
        <v>1128.576</v>
      </c>
      <c r="G50" s="16">
        <v>0</v>
      </c>
      <c r="H50" s="26"/>
      <c r="I50" s="17">
        <v>510.786</v>
      </c>
      <c r="J50" s="18">
        <v>172.65</v>
      </c>
      <c r="K50" s="17">
        <v>66.891999999999996</v>
      </c>
      <c r="L50" s="16">
        <v>120.4</v>
      </c>
      <c r="M50" s="27"/>
      <c r="N50" s="20"/>
      <c r="O50" s="15">
        <v>0</v>
      </c>
      <c r="P50" s="15">
        <v>0</v>
      </c>
      <c r="Q50" s="21">
        <v>161.089</v>
      </c>
      <c r="R50" s="22">
        <f t="shared" si="1"/>
        <v>2160.3930000000005</v>
      </c>
      <c r="S50" s="21">
        <v>2419.0390000000002</v>
      </c>
      <c r="T50" s="21">
        <v>724.18499999999995</v>
      </c>
      <c r="U50" s="23">
        <f t="shared" si="0"/>
        <v>5303.6170000000002</v>
      </c>
    </row>
    <row r="51" spans="1:21">
      <c r="A51" s="10">
        <v>47</v>
      </c>
      <c r="B51" s="11" t="s">
        <v>53</v>
      </c>
      <c r="C51" s="12">
        <v>2</v>
      </c>
      <c r="D51" s="24">
        <v>1134.0999999999999</v>
      </c>
      <c r="E51" s="25">
        <v>227.6</v>
      </c>
      <c r="F51" s="15">
        <v>586.22299999999996</v>
      </c>
      <c r="G51" s="16">
        <v>0</v>
      </c>
      <c r="H51" s="26"/>
      <c r="I51" s="17">
        <v>265.32100000000003</v>
      </c>
      <c r="J51" s="18">
        <v>89.680999999999997</v>
      </c>
      <c r="K51" s="17">
        <v>1361.7</v>
      </c>
      <c r="L51" s="16">
        <v>4.2</v>
      </c>
      <c r="M51" s="27"/>
      <c r="N51" s="20"/>
      <c r="O51" s="15">
        <v>0</v>
      </c>
      <c r="P51" s="15">
        <v>0</v>
      </c>
      <c r="Q51" s="21">
        <v>83.674999999999997</v>
      </c>
      <c r="R51" s="22">
        <f t="shared" si="1"/>
        <v>2390.8000000000002</v>
      </c>
      <c r="S51" s="21">
        <v>1256.5350000000001</v>
      </c>
      <c r="T51" s="21">
        <v>376.16699999999997</v>
      </c>
      <c r="U51" s="23">
        <f t="shared" si="0"/>
        <v>4023.502</v>
      </c>
    </row>
    <row r="52" spans="1:21">
      <c r="A52" s="10">
        <v>48</v>
      </c>
      <c r="B52" s="11" t="s">
        <v>53</v>
      </c>
      <c r="C52" s="12">
        <v>3</v>
      </c>
      <c r="D52" s="24">
        <v>2453.3000000000002</v>
      </c>
      <c r="E52" s="25">
        <v>275.3</v>
      </c>
      <c r="F52" s="15">
        <v>1154.49</v>
      </c>
      <c r="G52" s="16">
        <v>0</v>
      </c>
      <c r="H52" s="26"/>
      <c r="I52" s="17">
        <v>531.654</v>
      </c>
      <c r="J52" s="18">
        <v>179.917</v>
      </c>
      <c r="K52" s="17">
        <v>69.625</v>
      </c>
      <c r="L52" s="16">
        <v>15.4</v>
      </c>
      <c r="M52" s="27"/>
      <c r="N52" s="20"/>
      <c r="O52" s="15">
        <v>0</v>
      </c>
      <c r="P52" s="15">
        <v>0</v>
      </c>
      <c r="Q52" s="21">
        <v>167.67</v>
      </c>
      <c r="R52" s="22">
        <f t="shared" si="1"/>
        <v>2118.7559999999999</v>
      </c>
      <c r="S52" s="21">
        <v>2517.8679999999999</v>
      </c>
      <c r="T52" s="21">
        <v>2728.6</v>
      </c>
      <c r="U52" s="23">
        <f t="shared" si="0"/>
        <v>7365.2240000000002</v>
      </c>
    </row>
    <row r="53" spans="1:21">
      <c r="A53" s="10">
        <v>49</v>
      </c>
      <c r="B53" s="11" t="s">
        <v>53</v>
      </c>
      <c r="C53" s="12">
        <v>38</v>
      </c>
      <c r="D53" s="24">
        <v>2521.5</v>
      </c>
      <c r="E53" s="25">
        <v>141.4</v>
      </c>
      <c r="F53" s="15">
        <v>1146.4000000000001</v>
      </c>
      <c r="G53" s="16">
        <v>0</v>
      </c>
      <c r="H53" s="26"/>
      <c r="I53" s="17">
        <v>518.85299999999995</v>
      </c>
      <c r="J53" s="18">
        <v>175.58500000000001</v>
      </c>
      <c r="K53" s="17">
        <v>67.948999999999998</v>
      </c>
      <c r="L53" s="16">
        <v>172.2</v>
      </c>
      <c r="M53" s="27"/>
      <c r="N53" s="20"/>
      <c r="O53" s="15">
        <v>0</v>
      </c>
      <c r="P53" s="15">
        <v>0</v>
      </c>
      <c r="Q53" s="21">
        <v>163.63300000000001</v>
      </c>
      <c r="R53" s="22">
        <f t="shared" si="1"/>
        <v>2244.62</v>
      </c>
      <c r="S53" s="21">
        <v>2457.2420000000002</v>
      </c>
      <c r="T53" s="21">
        <v>735.62099999999998</v>
      </c>
      <c r="U53" s="23">
        <f t="shared" si="0"/>
        <v>5437.4830000000002</v>
      </c>
    </row>
    <row r="54" spans="1:21">
      <c r="A54" s="10">
        <v>50</v>
      </c>
      <c r="B54" s="11" t="s">
        <v>53</v>
      </c>
      <c r="C54" s="12">
        <v>39</v>
      </c>
      <c r="D54" s="24">
        <v>901.1</v>
      </c>
      <c r="E54" s="32"/>
      <c r="F54" s="15">
        <v>387.93099999999998</v>
      </c>
      <c r="G54" s="16">
        <v>0</v>
      </c>
      <c r="H54" s="26"/>
      <c r="I54" s="17">
        <v>175.57499999999999</v>
      </c>
      <c r="J54" s="18">
        <v>59.345999999999997</v>
      </c>
      <c r="K54" s="17">
        <v>22.992999999999999</v>
      </c>
      <c r="L54" s="16">
        <v>107.8</v>
      </c>
      <c r="M54" s="27"/>
      <c r="N54" s="20"/>
      <c r="O54" s="15">
        <v>0</v>
      </c>
      <c r="P54" s="15">
        <v>0</v>
      </c>
      <c r="Q54" s="21">
        <v>55.372</v>
      </c>
      <c r="R54" s="22">
        <f t="shared" si="1"/>
        <v>809.01699999999994</v>
      </c>
      <c r="S54" s="21">
        <v>831.50699999999995</v>
      </c>
      <c r="T54" s="21">
        <v>248.92699999999999</v>
      </c>
      <c r="U54" s="23">
        <f t="shared" si="0"/>
        <v>1889.4509999999998</v>
      </c>
    </row>
    <row r="55" spans="1:21">
      <c r="A55" s="10">
        <v>51</v>
      </c>
      <c r="B55" s="11" t="s">
        <v>53</v>
      </c>
      <c r="C55" s="12">
        <v>40</v>
      </c>
      <c r="D55" s="24">
        <v>4628.3</v>
      </c>
      <c r="E55" s="25"/>
      <c r="F55" s="15">
        <v>1992.52</v>
      </c>
      <c r="G55" s="16">
        <v>0</v>
      </c>
      <c r="H55" s="26"/>
      <c r="I55" s="17">
        <v>901.80200000000002</v>
      </c>
      <c r="J55" s="18">
        <v>285.05900000000003</v>
      </c>
      <c r="K55" s="17">
        <v>118.1</v>
      </c>
      <c r="L55" s="16">
        <v>810.6</v>
      </c>
      <c r="M55" s="27"/>
      <c r="N55" s="20"/>
      <c r="O55" s="15">
        <v>0</v>
      </c>
      <c r="P55" s="15">
        <v>0</v>
      </c>
      <c r="Q55" s="21">
        <v>265.97000000000003</v>
      </c>
      <c r="R55" s="22">
        <f t="shared" si="1"/>
        <v>4374.0510000000004</v>
      </c>
      <c r="S55" s="21">
        <v>4270.8530000000001</v>
      </c>
      <c r="T55" s="21">
        <v>1278.559</v>
      </c>
      <c r="U55" s="23">
        <f t="shared" si="0"/>
        <v>9923.4629999999997</v>
      </c>
    </row>
    <row r="56" spans="1:21">
      <c r="A56" s="10">
        <v>52</v>
      </c>
      <c r="B56" s="11" t="s">
        <v>53</v>
      </c>
      <c r="C56" s="12" t="s">
        <v>56</v>
      </c>
      <c r="D56" s="24">
        <v>1804.5</v>
      </c>
      <c r="E56" s="25"/>
      <c r="F56" s="15">
        <v>776.85199999999998</v>
      </c>
      <c r="G56" s="16">
        <v>0</v>
      </c>
      <c r="H56" s="26"/>
      <c r="I56" s="17">
        <v>351.59800000000001</v>
      </c>
      <c r="J56" s="18">
        <v>118.843</v>
      </c>
      <c r="K56" s="17">
        <v>46.045000000000002</v>
      </c>
      <c r="L56" s="16">
        <v>191.8</v>
      </c>
      <c r="M56" s="27"/>
      <c r="N56" s="20"/>
      <c r="O56" s="15">
        <v>0</v>
      </c>
      <c r="P56" s="15">
        <v>0</v>
      </c>
      <c r="Q56" s="21">
        <v>110.88500000000001</v>
      </c>
      <c r="R56" s="22">
        <f t="shared" si="1"/>
        <v>1596.0230000000001</v>
      </c>
      <c r="S56" s="21">
        <v>1665.1369999999999</v>
      </c>
      <c r="T56" s="21">
        <v>498.48899999999998</v>
      </c>
      <c r="U56" s="23">
        <f t="shared" si="0"/>
        <v>3759.6489999999999</v>
      </c>
    </row>
    <row r="57" spans="1:21">
      <c r="A57" s="10">
        <v>53</v>
      </c>
      <c r="B57" s="11" t="s">
        <v>53</v>
      </c>
      <c r="C57" s="12">
        <v>5</v>
      </c>
      <c r="D57" s="24">
        <v>4456.5</v>
      </c>
      <c r="E57" s="25"/>
      <c r="F57" s="15">
        <v>1918.559</v>
      </c>
      <c r="G57" s="16">
        <v>0</v>
      </c>
      <c r="H57" s="26"/>
      <c r="I57" s="17">
        <v>864.327</v>
      </c>
      <c r="J57" s="18">
        <v>293.50200000000001</v>
      </c>
      <c r="K57" s="17">
        <v>113.71599999999999</v>
      </c>
      <c r="L57" s="16">
        <v>288.39999999999998</v>
      </c>
      <c r="M57" s="27"/>
      <c r="N57" s="20"/>
      <c r="O57" s="15">
        <v>0</v>
      </c>
      <c r="P57" s="15">
        <v>0</v>
      </c>
      <c r="Q57" s="21">
        <v>273.84800000000001</v>
      </c>
      <c r="R57" s="22">
        <f t="shared" si="1"/>
        <v>3752.3519999999999</v>
      </c>
      <c r="S57" s="21">
        <v>4112.3209999999999</v>
      </c>
      <c r="T57" s="21">
        <v>1231.0999999999999</v>
      </c>
      <c r="U57" s="23">
        <f t="shared" si="0"/>
        <v>9095.7729999999992</v>
      </c>
    </row>
    <row r="58" spans="1:21">
      <c r="A58" s="10">
        <v>54</v>
      </c>
      <c r="B58" s="11" t="s">
        <v>53</v>
      </c>
      <c r="C58" s="12">
        <v>52</v>
      </c>
      <c r="D58" s="24">
        <v>2602.09</v>
      </c>
      <c r="E58" s="25">
        <v>411.8</v>
      </c>
      <c r="F58" s="15">
        <v>1297.204</v>
      </c>
      <c r="G58" s="16">
        <v>0</v>
      </c>
      <c r="H58" s="26"/>
      <c r="I58" s="17">
        <v>587.24199999999996</v>
      </c>
      <c r="J58" s="18">
        <v>198.49299999999999</v>
      </c>
      <c r="K58" s="17">
        <v>76.905000000000001</v>
      </c>
      <c r="L58" s="16">
        <v>238</v>
      </c>
      <c r="M58" s="27"/>
      <c r="N58" s="20"/>
      <c r="O58" s="15">
        <v>0</v>
      </c>
      <c r="P58" s="15">
        <v>0</v>
      </c>
      <c r="Q58" s="21">
        <v>185.20099999999999</v>
      </c>
      <c r="R58" s="22">
        <f t="shared" si="1"/>
        <v>2583.0450000000001</v>
      </c>
      <c r="S58" s="21">
        <v>2781.125</v>
      </c>
      <c r="T58" s="21">
        <v>172.434</v>
      </c>
      <c r="U58" s="23">
        <f t="shared" si="0"/>
        <v>5536.6040000000003</v>
      </c>
    </row>
    <row r="59" spans="1:21">
      <c r="A59" s="10">
        <v>55</v>
      </c>
      <c r="B59" s="11" t="s">
        <v>53</v>
      </c>
      <c r="C59" s="12">
        <v>58</v>
      </c>
      <c r="D59" s="24">
        <v>624.20000000000005</v>
      </c>
      <c r="E59" s="25"/>
      <c r="F59" s="15">
        <v>268.72300000000001</v>
      </c>
      <c r="G59" s="16">
        <v>0</v>
      </c>
      <c r="H59" s="26"/>
      <c r="I59" s="17">
        <v>121.622</v>
      </c>
      <c r="J59" s="18">
        <v>41.109000000000002</v>
      </c>
      <c r="K59" s="17">
        <v>15.928000000000001</v>
      </c>
      <c r="L59" s="16">
        <v>8.4</v>
      </c>
      <c r="M59" s="27"/>
      <c r="N59" s="20"/>
      <c r="O59" s="15">
        <v>0</v>
      </c>
      <c r="P59" s="15">
        <v>0</v>
      </c>
      <c r="Q59" s="21">
        <v>38.356000000000002</v>
      </c>
      <c r="R59" s="22">
        <f t="shared" si="1"/>
        <v>494.13799999999998</v>
      </c>
      <c r="S59" s="21">
        <v>575.99199999999996</v>
      </c>
      <c r="T59" s="21">
        <v>177.40700000000001</v>
      </c>
      <c r="U59" s="23">
        <f t="shared" si="0"/>
        <v>1247.5369999999998</v>
      </c>
    </row>
    <row r="60" spans="1:21">
      <c r="A60" s="10">
        <v>56</v>
      </c>
      <c r="B60" s="11" t="s">
        <v>53</v>
      </c>
      <c r="C60" s="12">
        <v>6</v>
      </c>
      <c r="D60" s="24">
        <v>1642.8</v>
      </c>
      <c r="E60" s="25"/>
      <c r="F60" s="15">
        <v>707.23800000000006</v>
      </c>
      <c r="G60" s="16">
        <v>0</v>
      </c>
      <c r="H60" s="26"/>
      <c r="I60" s="17">
        <v>320.09199999999998</v>
      </c>
      <c r="J60" s="18">
        <v>108.194</v>
      </c>
      <c r="K60" s="17">
        <v>41.918999999999997</v>
      </c>
      <c r="L60" s="16">
        <v>357</v>
      </c>
      <c r="M60" s="27"/>
      <c r="N60" s="20"/>
      <c r="O60" s="15">
        <v>0</v>
      </c>
      <c r="P60" s="15">
        <v>0</v>
      </c>
      <c r="Q60" s="21">
        <v>100.949</v>
      </c>
      <c r="R60" s="22">
        <f t="shared" si="1"/>
        <v>1635.3920000000001</v>
      </c>
      <c r="S60" s="21">
        <v>1515.925</v>
      </c>
      <c r="T60" s="21">
        <v>453.82100000000003</v>
      </c>
      <c r="U60" s="23">
        <f t="shared" si="0"/>
        <v>3605.1379999999999</v>
      </c>
    </row>
    <row r="61" spans="1:21">
      <c r="A61" s="10">
        <v>57</v>
      </c>
      <c r="B61" s="11" t="s">
        <v>53</v>
      </c>
      <c r="C61" s="12">
        <v>60</v>
      </c>
      <c r="D61" s="24">
        <v>618.1</v>
      </c>
      <c r="E61" s="25">
        <v>84.4</v>
      </c>
      <c r="F61" s="15">
        <v>302.43200000000002</v>
      </c>
      <c r="G61" s="16">
        <v>0</v>
      </c>
      <c r="H61" s="26"/>
      <c r="I61" s="17">
        <v>136.87899999999999</v>
      </c>
      <c r="J61" s="18">
        <v>46.265999999999998</v>
      </c>
      <c r="K61" s="17">
        <v>17.925999999999998</v>
      </c>
      <c r="L61" s="16">
        <v>37.799999999999997</v>
      </c>
      <c r="M61" s="27"/>
      <c r="N61" s="20"/>
      <c r="O61" s="15">
        <v>0</v>
      </c>
      <c r="P61" s="15">
        <v>0</v>
      </c>
      <c r="Q61" s="21">
        <v>43.167999999999999</v>
      </c>
      <c r="R61" s="22">
        <f t="shared" si="1"/>
        <v>584.471</v>
      </c>
      <c r="S61" s="21">
        <v>648.245</v>
      </c>
      <c r="T61" s="21">
        <v>194.06399999999999</v>
      </c>
      <c r="U61" s="23">
        <f t="shared" si="0"/>
        <v>1426.78</v>
      </c>
    </row>
    <row r="62" spans="1:21">
      <c r="A62" s="10">
        <v>58</v>
      </c>
      <c r="B62" s="11" t="s">
        <v>53</v>
      </c>
      <c r="C62" s="12">
        <v>64</v>
      </c>
      <c r="D62" s="24">
        <v>616.20000000000005</v>
      </c>
      <c r="E62" s="25"/>
      <c r="F62" s="15">
        <v>265.279</v>
      </c>
      <c r="G62" s="16">
        <v>0</v>
      </c>
      <c r="H62" s="26"/>
      <c r="I62" s="17">
        <v>120.06399999999999</v>
      </c>
      <c r="J62" s="18">
        <v>40.582000000000001</v>
      </c>
      <c r="K62" s="17">
        <v>15.723000000000001</v>
      </c>
      <c r="L62" s="16">
        <v>2.8</v>
      </c>
      <c r="M62" s="27"/>
      <c r="N62" s="20"/>
      <c r="O62" s="15">
        <v>0</v>
      </c>
      <c r="P62" s="15">
        <v>0</v>
      </c>
      <c r="Q62" s="21">
        <v>37.865000000000002</v>
      </c>
      <c r="R62" s="22">
        <f t="shared" si="1"/>
        <v>482.31299999999999</v>
      </c>
      <c r="S62" s="21">
        <v>568.61</v>
      </c>
      <c r="T62" s="21">
        <v>170.22399999999999</v>
      </c>
      <c r="U62" s="23">
        <f t="shared" si="0"/>
        <v>1221.1469999999999</v>
      </c>
    </row>
    <row r="63" spans="1:21">
      <c r="A63" s="10">
        <v>59</v>
      </c>
      <c r="B63" s="11" t="s">
        <v>53</v>
      </c>
      <c r="C63" s="12">
        <v>7</v>
      </c>
      <c r="D63" s="24">
        <v>4323.53</v>
      </c>
      <c r="E63" s="25"/>
      <c r="F63" s="15">
        <v>1861.3140000000001</v>
      </c>
      <c r="G63" s="16">
        <v>0</v>
      </c>
      <c r="H63" s="26"/>
      <c r="I63" s="17">
        <v>822.93399999999997</v>
      </c>
      <c r="J63" s="18">
        <v>284.745</v>
      </c>
      <c r="K63" s="17">
        <v>110.32299999999999</v>
      </c>
      <c r="L63" s="16">
        <v>245</v>
      </c>
      <c r="M63" s="27"/>
      <c r="N63" s="20"/>
      <c r="O63" s="15">
        <v>0</v>
      </c>
      <c r="P63" s="15">
        <v>0</v>
      </c>
      <c r="Q63" s="21">
        <v>265.67700000000002</v>
      </c>
      <c r="R63" s="22">
        <f t="shared" si="1"/>
        <v>3589.9929999999999</v>
      </c>
      <c r="S63" s="21">
        <v>3989.62</v>
      </c>
      <c r="T63" s="21">
        <v>1194.3679999999999</v>
      </c>
      <c r="U63" s="23">
        <f t="shared" si="0"/>
        <v>8773.9809999999998</v>
      </c>
    </row>
    <row r="64" spans="1:21">
      <c r="A64" s="10">
        <v>60</v>
      </c>
      <c r="B64" s="11" t="s">
        <v>53</v>
      </c>
      <c r="C64" s="12">
        <v>82</v>
      </c>
      <c r="D64" s="24">
        <v>436.2</v>
      </c>
      <c r="E64" s="25">
        <v>323.7</v>
      </c>
      <c r="F64" s="15">
        <v>327.14299999999997</v>
      </c>
      <c r="G64" s="16">
        <v>0</v>
      </c>
      <c r="H64" s="26"/>
      <c r="I64" s="17">
        <v>148.06299999999999</v>
      </c>
      <c r="J64" s="18">
        <v>50.046500000000002</v>
      </c>
      <c r="K64" s="17">
        <v>19.39</v>
      </c>
      <c r="L64" s="16">
        <v>47.6</v>
      </c>
      <c r="M64" s="27"/>
      <c r="N64" s="20"/>
      <c r="O64" s="15">
        <v>0</v>
      </c>
      <c r="P64" s="15">
        <v>0</v>
      </c>
      <c r="Q64" s="21">
        <v>46.695</v>
      </c>
      <c r="R64" s="22">
        <f t="shared" si="1"/>
        <v>638.9375</v>
      </c>
      <c r="S64" s="21">
        <v>701.21199999999999</v>
      </c>
      <c r="T64" s="21">
        <v>209.92099999999999</v>
      </c>
      <c r="U64" s="23">
        <f t="shared" si="0"/>
        <v>1550.0705</v>
      </c>
    </row>
    <row r="65" spans="1:21">
      <c r="A65" s="10">
        <v>61</v>
      </c>
      <c r="B65" s="11" t="s">
        <v>53</v>
      </c>
      <c r="C65" s="12">
        <v>84</v>
      </c>
      <c r="D65" s="24">
        <v>1771.8</v>
      </c>
      <c r="E65" s="25"/>
      <c r="F65" s="15">
        <v>762.774</v>
      </c>
      <c r="G65" s="16">
        <v>0</v>
      </c>
      <c r="H65" s="26"/>
      <c r="I65" s="17">
        <v>345.24200000000002</v>
      </c>
      <c r="J65" s="18">
        <v>116.69</v>
      </c>
      <c r="K65" s="17">
        <v>45.210999999999999</v>
      </c>
      <c r="L65" s="16">
        <v>155.4</v>
      </c>
      <c r="M65" s="27"/>
      <c r="N65" s="20"/>
      <c r="O65" s="15">
        <v>0</v>
      </c>
      <c r="P65" s="15">
        <v>0</v>
      </c>
      <c r="Q65" s="21">
        <v>108.876</v>
      </c>
      <c r="R65" s="22">
        <f t="shared" si="1"/>
        <v>1534.1930000000002</v>
      </c>
      <c r="S65" s="21">
        <v>1634.962</v>
      </c>
      <c r="T65" s="21">
        <v>489.45699999999999</v>
      </c>
      <c r="U65" s="23">
        <f t="shared" si="0"/>
        <v>3658.6120000000001</v>
      </c>
    </row>
    <row r="66" spans="1:21">
      <c r="A66" s="10">
        <v>62</v>
      </c>
      <c r="B66" s="11" t="s">
        <v>53</v>
      </c>
      <c r="C66" s="12" t="s">
        <v>57</v>
      </c>
      <c r="D66" s="24">
        <v>225.8</v>
      </c>
      <c r="E66" s="25"/>
      <c r="F66" s="15">
        <v>97.209000000000003</v>
      </c>
      <c r="G66" s="16">
        <v>0</v>
      </c>
      <c r="H66" s="26"/>
      <c r="I66" s="17">
        <v>43.996000000000002</v>
      </c>
      <c r="J66" s="18">
        <v>14.871</v>
      </c>
      <c r="K66" s="17">
        <v>5.7619999999999996</v>
      </c>
      <c r="L66" s="16">
        <v>0</v>
      </c>
      <c r="M66" s="27"/>
      <c r="N66" s="20"/>
      <c r="O66" s="15">
        <v>0</v>
      </c>
      <c r="P66" s="15">
        <v>0</v>
      </c>
      <c r="Q66" s="21">
        <v>13.875</v>
      </c>
      <c r="R66" s="22">
        <f t="shared" si="1"/>
        <v>175.71300000000002</v>
      </c>
      <c r="S66" s="21">
        <v>208.36099999999999</v>
      </c>
      <c r="T66" s="21">
        <v>62.376800000000003</v>
      </c>
      <c r="U66" s="23">
        <f t="shared" si="0"/>
        <v>446.45080000000002</v>
      </c>
    </row>
    <row r="67" spans="1:21">
      <c r="A67" s="10">
        <v>63</v>
      </c>
      <c r="B67" s="11" t="s">
        <v>53</v>
      </c>
      <c r="C67" s="12">
        <v>9</v>
      </c>
      <c r="D67" s="24">
        <v>4968.07</v>
      </c>
      <c r="E67" s="25"/>
      <c r="F67" s="15">
        <v>2138.7930000000001</v>
      </c>
      <c r="G67" s="16">
        <v>0</v>
      </c>
      <c r="H67" s="26"/>
      <c r="I67" s="17">
        <v>968.00400000000002</v>
      </c>
      <c r="J67" s="18">
        <v>327.19499999999999</v>
      </c>
      <c r="K67" s="17">
        <v>126.77</v>
      </c>
      <c r="L67" s="16">
        <v>901.6</v>
      </c>
      <c r="M67" s="27"/>
      <c r="N67" s="20"/>
      <c r="O67" s="15">
        <v>0</v>
      </c>
      <c r="P67" s="15">
        <v>0</v>
      </c>
      <c r="Q67" s="21">
        <v>305.28300000000002</v>
      </c>
      <c r="R67" s="22">
        <f t="shared" si="1"/>
        <v>4767.6450000000004</v>
      </c>
      <c r="S67" s="21">
        <v>4584.3819999999996</v>
      </c>
      <c r="T67" s="21">
        <v>1372.421</v>
      </c>
      <c r="U67" s="23">
        <f t="shared" si="0"/>
        <v>10724.448</v>
      </c>
    </row>
    <row r="68" spans="1:21">
      <c r="A68" s="10">
        <v>64</v>
      </c>
      <c r="B68" s="11" t="s">
        <v>58</v>
      </c>
      <c r="C68" s="12">
        <v>18</v>
      </c>
      <c r="D68" s="24">
        <v>452.71</v>
      </c>
      <c r="E68" s="25"/>
      <c r="F68" s="15">
        <v>1964.895</v>
      </c>
      <c r="G68" s="16">
        <v>0</v>
      </c>
      <c r="H68" s="26"/>
      <c r="I68" s="17">
        <v>88.207999999999998</v>
      </c>
      <c r="J68" s="18">
        <v>29.815000000000001</v>
      </c>
      <c r="K68" s="17">
        <v>11.552</v>
      </c>
      <c r="L68" s="16">
        <v>123.2</v>
      </c>
      <c r="M68" s="27"/>
      <c r="N68" s="20"/>
      <c r="O68" s="15">
        <v>0</v>
      </c>
      <c r="P68" s="15">
        <v>0</v>
      </c>
      <c r="Q68" s="21">
        <v>27.818999999999999</v>
      </c>
      <c r="R68" s="22">
        <f t="shared" si="1"/>
        <v>2245.489</v>
      </c>
      <c r="S68" s="21">
        <v>417.74700000000001</v>
      </c>
      <c r="T68" s="21">
        <v>125.06</v>
      </c>
      <c r="U68" s="23">
        <f t="shared" si="0"/>
        <v>2788.2959999999998</v>
      </c>
    </row>
    <row r="69" spans="1:21">
      <c r="A69" s="10">
        <v>65</v>
      </c>
      <c r="B69" s="11" t="s">
        <v>58</v>
      </c>
      <c r="C69" s="12">
        <v>23</v>
      </c>
      <c r="D69" s="24">
        <v>393.81</v>
      </c>
      <c r="E69" s="25"/>
      <c r="F69" s="15">
        <v>169.53800000000001</v>
      </c>
      <c r="G69" s="16">
        <v>0</v>
      </c>
      <c r="H69" s="26"/>
      <c r="I69" s="17">
        <v>76.731999999999999</v>
      </c>
      <c r="J69" s="18">
        <v>25.936</v>
      </c>
      <c r="K69" s="17">
        <v>10.048999999999999</v>
      </c>
      <c r="L69" s="16">
        <v>15.4</v>
      </c>
      <c r="M69" s="27"/>
      <c r="N69" s="20"/>
      <c r="O69" s="15">
        <v>0</v>
      </c>
      <c r="P69" s="15">
        <v>0</v>
      </c>
      <c r="Q69" s="21">
        <v>24.199000000000002</v>
      </c>
      <c r="R69" s="22">
        <f t="shared" si="1"/>
        <v>321.85399999999998</v>
      </c>
      <c r="S69" s="21">
        <v>363.39600000000002</v>
      </c>
      <c r="T69" s="21">
        <v>108.789</v>
      </c>
      <c r="U69" s="23">
        <f t="shared" si="0"/>
        <v>794.03899999999999</v>
      </c>
    </row>
    <row r="70" spans="1:21">
      <c r="A70" s="10">
        <v>66</v>
      </c>
      <c r="B70" s="11" t="s">
        <v>58</v>
      </c>
      <c r="C70" s="12">
        <v>27</v>
      </c>
      <c r="D70" s="24">
        <v>419.54</v>
      </c>
      <c r="E70" s="25"/>
      <c r="F70" s="15">
        <v>180.61500000000001</v>
      </c>
      <c r="G70" s="16">
        <v>0</v>
      </c>
      <c r="H70" s="26"/>
      <c r="I70" s="17">
        <v>81.745000000000005</v>
      </c>
      <c r="J70" s="18">
        <v>27.631</v>
      </c>
      <c r="K70" s="17">
        <v>10.705</v>
      </c>
      <c r="L70" s="16">
        <v>19.600000000000001</v>
      </c>
      <c r="M70" s="27"/>
      <c r="N70" s="20"/>
      <c r="O70" s="15">
        <v>0</v>
      </c>
      <c r="P70" s="15">
        <v>0</v>
      </c>
      <c r="Q70" s="21">
        <v>25.78</v>
      </c>
      <c r="R70" s="22">
        <f t="shared" si="1"/>
        <v>346.07600000000002</v>
      </c>
      <c r="S70" s="21">
        <v>387.13900000000001</v>
      </c>
      <c r="T70" s="21">
        <v>115.89700000000001</v>
      </c>
      <c r="U70" s="23">
        <f t="shared" ref="U70:U133" si="2">R70+S70+T70</f>
        <v>849.11200000000008</v>
      </c>
    </row>
    <row r="71" spans="1:21">
      <c r="A71" s="10">
        <v>67</v>
      </c>
      <c r="B71" s="11" t="s">
        <v>58</v>
      </c>
      <c r="C71" s="12">
        <v>57</v>
      </c>
      <c r="D71" s="24">
        <v>603.70000000000005</v>
      </c>
      <c r="E71" s="25"/>
      <c r="F71" s="15">
        <v>259.89800000000002</v>
      </c>
      <c r="G71" s="16">
        <v>0</v>
      </c>
      <c r="H71" s="26"/>
      <c r="I71" s="17">
        <v>117.628</v>
      </c>
      <c r="J71" s="18">
        <v>39.759</v>
      </c>
      <c r="K71" s="17">
        <v>15.404</v>
      </c>
      <c r="L71" s="16">
        <v>12.6</v>
      </c>
      <c r="M71" s="27"/>
      <c r="N71" s="20"/>
      <c r="O71" s="15">
        <v>0</v>
      </c>
      <c r="P71" s="15">
        <v>0</v>
      </c>
      <c r="Q71" s="21">
        <v>37.097000000000001</v>
      </c>
      <c r="R71" s="22">
        <f t="shared" si="1"/>
        <v>482.38600000000002</v>
      </c>
      <c r="S71" s="21">
        <v>694.10699999999997</v>
      </c>
      <c r="T71" s="21">
        <v>166.77099999999999</v>
      </c>
      <c r="U71" s="23">
        <f t="shared" si="2"/>
        <v>1343.2639999999999</v>
      </c>
    </row>
    <row r="72" spans="1:21">
      <c r="A72" s="10">
        <v>68</v>
      </c>
      <c r="B72" s="11" t="s">
        <v>58</v>
      </c>
      <c r="C72" s="12">
        <v>59</v>
      </c>
      <c r="D72" s="24">
        <v>752.2</v>
      </c>
      <c r="E72" s="25"/>
      <c r="F72" s="15">
        <v>323.82799999999997</v>
      </c>
      <c r="G72" s="16">
        <v>0</v>
      </c>
      <c r="H72" s="26"/>
      <c r="I72" s="17">
        <v>146.56200000000001</v>
      </c>
      <c r="J72" s="18">
        <v>49.539000000000001</v>
      </c>
      <c r="K72" s="17">
        <v>19.193999999999999</v>
      </c>
      <c r="L72" s="16">
        <v>294</v>
      </c>
      <c r="M72" s="27"/>
      <c r="N72" s="20"/>
      <c r="O72" s="15">
        <v>0</v>
      </c>
      <c r="P72" s="15">
        <v>0</v>
      </c>
      <c r="Q72" s="21">
        <v>46.222000000000001</v>
      </c>
      <c r="R72" s="22">
        <f t="shared" ref="R72:R135" si="3">SUM(F72:Q72)</f>
        <v>879.34499999999991</v>
      </c>
      <c r="S72" s="21">
        <v>694.10699999999997</v>
      </c>
      <c r="T72" s="21">
        <v>207.79400000000001</v>
      </c>
      <c r="U72" s="23">
        <f t="shared" si="2"/>
        <v>1781.2459999999999</v>
      </c>
    </row>
    <row r="73" spans="1:21">
      <c r="A73" s="10">
        <v>69</v>
      </c>
      <c r="B73" s="11" t="s">
        <v>58</v>
      </c>
      <c r="C73" s="12">
        <v>61</v>
      </c>
      <c r="D73" s="24">
        <v>1813.7</v>
      </c>
      <c r="E73" s="25"/>
      <c r="F73" s="15">
        <v>780.81200000000001</v>
      </c>
      <c r="G73" s="16">
        <v>0</v>
      </c>
      <c r="H73" s="26"/>
      <c r="I73" s="17">
        <v>353.39100000000002</v>
      </c>
      <c r="J73" s="18">
        <v>119.449</v>
      </c>
      <c r="K73" s="17">
        <v>46.28</v>
      </c>
      <c r="L73" s="16">
        <v>126</v>
      </c>
      <c r="M73" s="27"/>
      <c r="N73" s="20"/>
      <c r="O73" s="15">
        <v>0</v>
      </c>
      <c r="P73" s="15">
        <v>0</v>
      </c>
      <c r="Q73" s="21">
        <v>111.45</v>
      </c>
      <c r="R73" s="22">
        <f t="shared" si="3"/>
        <v>1537.3820000000001</v>
      </c>
      <c r="S73" s="21">
        <v>1673.626</v>
      </c>
      <c r="T73" s="21">
        <v>501.03100000000001</v>
      </c>
      <c r="U73" s="23">
        <f t="shared" si="2"/>
        <v>3712.0389999999998</v>
      </c>
    </row>
    <row r="74" spans="1:21">
      <c r="A74" s="10">
        <v>70</v>
      </c>
      <c r="B74" s="11" t="s">
        <v>59</v>
      </c>
      <c r="C74" s="12">
        <v>33</v>
      </c>
      <c r="D74" s="24">
        <v>630.1</v>
      </c>
      <c r="E74" s="25"/>
      <c r="F74" s="15">
        <v>271.26299999999998</v>
      </c>
      <c r="G74" s="16">
        <v>0</v>
      </c>
      <c r="H74" s="26"/>
      <c r="I74" s="17">
        <v>122.77200000000001</v>
      </c>
      <c r="J74" s="18">
        <v>41.497900000000001</v>
      </c>
      <c r="K74" s="17">
        <v>16.077999999999999</v>
      </c>
      <c r="L74" s="16">
        <v>53.2</v>
      </c>
      <c r="M74" s="27"/>
      <c r="N74" s="20"/>
      <c r="O74" s="15">
        <v>0</v>
      </c>
      <c r="P74" s="15">
        <v>0</v>
      </c>
      <c r="Q74" s="21">
        <v>38.719000000000001</v>
      </c>
      <c r="R74" s="22">
        <f t="shared" si="3"/>
        <v>543.5299</v>
      </c>
      <c r="S74" s="21">
        <v>581.43669999999997</v>
      </c>
      <c r="T74" s="21">
        <v>174.06399999999999</v>
      </c>
      <c r="U74" s="23">
        <f t="shared" si="2"/>
        <v>1299.0306</v>
      </c>
    </row>
    <row r="75" spans="1:21">
      <c r="A75" s="10">
        <v>71</v>
      </c>
      <c r="B75" s="11" t="s">
        <v>60</v>
      </c>
      <c r="C75" s="12">
        <v>4</v>
      </c>
      <c r="D75" s="24">
        <v>263.8</v>
      </c>
      <c r="E75" s="25"/>
      <c r="F75" s="15">
        <v>113.568</v>
      </c>
      <c r="G75" s="16">
        <v>0</v>
      </c>
      <c r="H75" s="26"/>
      <c r="I75" s="17">
        <v>51.4</v>
      </c>
      <c r="J75" s="18">
        <v>17.373000000000001</v>
      </c>
      <c r="K75" s="17">
        <v>6.7309999999999999</v>
      </c>
      <c r="L75" s="16">
        <v>79.8</v>
      </c>
      <c r="M75" s="27"/>
      <c r="N75" s="20"/>
      <c r="O75" s="15">
        <v>0</v>
      </c>
      <c r="P75" s="15">
        <v>0</v>
      </c>
      <c r="Q75" s="21">
        <v>16.21</v>
      </c>
      <c r="R75" s="22">
        <f t="shared" si="3"/>
        <v>285.08199999999994</v>
      </c>
      <c r="S75" s="21">
        <v>234.42599999999999</v>
      </c>
      <c r="T75" s="21">
        <v>72.873999999999995</v>
      </c>
      <c r="U75" s="23">
        <f t="shared" si="2"/>
        <v>592.38199999999995</v>
      </c>
    </row>
    <row r="76" spans="1:21">
      <c r="A76" s="10">
        <v>72</v>
      </c>
      <c r="B76" s="11" t="s">
        <v>61</v>
      </c>
      <c r="C76" s="12">
        <v>11</v>
      </c>
      <c r="D76" s="24">
        <v>325.39999999999998</v>
      </c>
      <c r="E76" s="25"/>
      <c r="F76" s="15">
        <v>465.48700000000002</v>
      </c>
      <c r="G76" s="16">
        <v>0</v>
      </c>
      <c r="H76" s="26"/>
      <c r="I76" s="17">
        <v>63.402999999999999</v>
      </c>
      <c r="J76" s="18">
        <v>21.431000000000001</v>
      </c>
      <c r="K76" s="17">
        <v>8.3030000000000008</v>
      </c>
      <c r="L76" s="16">
        <v>107.8</v>
      </c>
      <c r="M76" s="27"/>
      <c r="N76" s="20"/>
      <c r="O76" s="15">
        <v>0</v>
      </c>
      <c r="P76" s="15">
        <v>0</v>
      </c>
      <c r="Q76" s="21">
        <v>19.995000000000001</v>
      </c>
      <c r="R76" s="22">
        <f t="shared" si="3"/>
        <v>686.41899999999998</v>
      </c>
      <c r="S76" s="21">
        <v>300.26900000000001</v>
      </c>
      <c r="T76" s="21">
        <v>89.891000000000005</v>
      </c>
      <c r="U76" s="23">
        <f t="shared" si="2"/>
        <v>1076.579</v>
      </c>
    </row>
    <row r="77" spans="1:21">
      <c r="A77" s="10">
        <v>73</v>
      </c>
      <c r="B77" s="11" t="s">
        <v>61</v>
      </c>
      <c r="C77" s="12">
        <v>17</v>
      </c>
      <c r="D77" s="24">
        <v>390.3</v>
      </c>
      <c r="E77" s="25">
        <v>43.1</v>
      </c>
      <c r="F77" s="15">
        <v>186.58199999999999</v>
      </c>
      <c r="G77" s="16">
        <v>0</v>
      </c>
      <c r="H77" s="26"/>
      <c r="I77" s="17">
        <v>84.445999999999998</v>
      </c>
      <c r="J77" s="18">
        <v>28.542999999999999</v>
      </c>
      <c r="K77" s="17">
        <v>11.058999999999999</v>
      </c>
      <c r="L77" s="16">
        <v>0</v>
      </c>
      <c r="M77" s="27"/>
      <c r="N77" s="20"/>
      <c r="O77" s="15">
        <v>0</v>
      </c>
      <c r="P77" s="15">
        <v>0</v>
      </c>
      <c r="Q77" s="21">
        <v>26.632000000000001</v>
      </c>
      <c r="R77" s="22">
        <f t="shared" si="3"/>
        <v>337.26200000000006</v>
      </c>
      <c r="S77" s="21">
        <v>399.928</v>
      </c>
      <c r="T77" s="21">
        <v>119.726</v>
      </c>
      <c r="U77" s="23">
        <f t="shared" si="2"/>
        <v>856.91600000000005</v>
      </c>
    </row>
    <row r="78" spans="1:21">
      <c r="A78" s="10">
        <v>74</v>
      </c>
      <c r="B78" s="11" t="s">
        <v>61</v>
      </c>
      <c r="C78" s="53" t="s">
        <v>62</v>
      </c>
      <c r="D78" s="24">
        <v>1720.1</v>
      </c>
      <c r="E78" s="25"/>
      <c r="F78" s="15">
        <v>740.51700000000005</v>
      </c>
      <c r="G78" s="16">
        <v>0</v>
      </c>
      <c r="H78" s="26"/>
      <c r="I78" s="17">
        <v>335.15300000000002</v>
      </c>
      <c r="J78" s="18">
        <v>113.285</v>
      </c>
      <c r="K78" s="17">
        <v>43.892000000000003</v>
      </c>
      <c r="L78" s="16">
        <v>1.4</v>
      </c>
      <c r="M78" s="27"/>
      <c r="N78" s="20"/>
      <c r="O78" s="15">
        <v>0</v>
      </c>
      <c r="P78" s="15">
        <v>0</v>
      </c>
      <c r="Q78" s="21">
        <v>105.699</v>
      </c>
      <c r="R78" s="22">
        <f t="shared" si="3"/>
        <v>1339.9460000000004</v>
      </c>
      <c r="S78" s="21">
        <v>1587.2550000000001</v>
      </c>
      <c r="T78" s="21">
        <v>475.17500000000001</v>
      </c>
      <c r="U78" s="23">
        <f t="shared" si="2"/>
        <v>3402.3760000000007</v>
      </c>
    </row>
    <row r="79" spans="1:21">
      <c r="A79" s="10">
        <v>75</v>
      </c>
      <c r="B79" s="11" t="s">
        <v>61</v>
      </c>
      <c r="C79" s="12">
        <v>31</v>
      </c>
      <c r="D79" s="24">
        <v>1748.9</v>
      </c>
      <c r="E79" s="25">
        <v>38.4</v>
      </c>
      <c r="F79" s="15">
        <v>769.447</v>
      </c>
      <c r="G79" s="16">
        <v>0</v>
      </c>
      <c r="H79" s="26"/>
      <c r="I79" s="17">
        <v>348.24799999999999</v>
      </c>
      <c r="J79" s="18">
        <v>117.697</v>
      </c>
      <c r="K79" s="17">
        <v>45.606000000000002</v>
      </c>
      <c r="L79" s="16">
        <v>130.19999999999999</v>
      </c>
      <c r="M79" s="27"/>
      <c r="N79" s="20"/>
      <c r="O79" s="15">
        <v>0</v>
      </c>
      <c r="P79" s="15">
        <v>0</v>
      </c>
      <c r="Q79" s="21">
        <v>109.88</v>
      </c>
      <c r="R79" s="22">
        <f t="shared" si="3"/>
        <v>1521.078</v>
      </c>
      <c r="S79" s="21">
        <v>1649.2650000000001</v>
      </c>
      <c r="T79" s="21">
        <v>493.738</v>
      </c>
      <c r="U79" s="23">
        <f t="shared" si="2"/>
        <v>3664.0809999999997</v>
      </c>
    </row>
    <row r="80" spans="1:21">
      <c r="A80" s="10">
        <v>76</v>
      </c>
      <c r="B80" s="11" t="s">
        <v>61</v>
      </c>
      <c r="C80" s="12" t="s">
        <v>63</v>
      </c>
      <c r="D80" s="24">
        <v>1630.5</v>
      </c>
      <c r="E80" s="25">
        <v>196.9</v>
      </c>
      <c r="F80" s="15">
        <v>786.71</v>
      </c>
      <c r="G80" s="16">
        <v>0</v>
      </c>
      <c r="H80" s="26"/>
      <c r="I80" s="17">
        <v>356.06</v>
      </c>
      <c r="J80" s="18">
        <v>120.351</v>
      </c>
      <c r="K80" s="17">
        <v>46.63</v>
      </c>
      <c r="L80" s="16">
        <v>207.2</v>
      </c>
      <c r="M80" s="27"/>
      <c r="N80" s="20"/>
      <c r="O80" s="15">
        <v>0</v>
      </c>
      <c r="P80" s="15">
        <v>0</v>
      </c>
      <c r="Q80" s="21">
        <v>112.292</v>
      </c>
      <c r="R80" s="22">
        <f t="shared" si="3"/>
        <v>1629.2430000000002</v>
      </c>
      <c r="S80" s="21">
        <v>1686.268</v>
      </c>
      <c r="T80" s="21">
        <v>504.81599999999997</v>
      </c>
      <c r="U80" s="23">
        <f t="shared" si="2"/>
        <v>3820.3270000000002</v>
      </c>
    </row>
    <row r="81" spans="1:21">
      <c r="A81" s="10">
        <v>77</v>
      </c>
      <c r="B81" s="11" t="s">
        <v>61</v>
      </c>
      <c r="C81" s="12">
        <v>57</v>
      </c>
      <c r="D81" s="24">
        <v>463.8</v>
      </c>
      <c r="E81" s="25"/>
      <c r="F81" s="15">
        <v>199.67</v>
      </c>
      <c r="G81" s="16">
        <v>0</v>
      </c>
      <c r="H81" s="26"/>
      <c r="I81" s="17">
        <v>90.369</v>
      </c>
      <c r="J81" s="18">
        <v>30.545999999999999</v>
      </c>
      <c r="K81" s="17">
        <v>11.835000000000001</v>
      </c>
      <c r="L81" s="16">
        <v>1.4</v>
      </c>
      <c r="M81" s="27"/>
      <c r="N81" s="20"/>
      <c r="O81" s="15">
        <v>0</v>
      </c>
      <c r="P81" s="15">
        <v>0</v>
      </c>
      <c r="Q81" s="21">
        <v>42.466999999999999</v>
      </c>
      <c r="R81" s="22">
        <f t="shared" si="3"/>
        <v>376.28699999999992</v>
      </c>
      <c r="S81" s="21">
        <v>427.98</v>
      </c>
      <c r="T81" s="21">
        <v>128.124</v>
      </c>
      <c r="U81" s="23">
        <f t="shared" si="2"/>
        <v>932.39099999999996</v>
      </c>
    </row>
    <row r="82" spans="1:21">
      <c r="A82" s="10">
        <v>78</v>
      </c>
      <c r="B82" s="11" t="s">
        <v>61</v>
      </c>
      <c r="C82" s="12" t="s">
        <v>64</v>
      </c>
      <c r="D82" s="24">
        <v>691.1</v>
      </c>
      <c r="E82" s="32"/>
      <c r="F82" s="15">
        <v>297.524</v>
      </c>
      <c r="G82" s="16">
        <v>0</v>
      </c>
      <c r="H82" s="26"/>
      <c r="I82" s="17">
        <v>134.65700000000001</v>
      </c>
      <c r="J82" s="18">
        <v>45.332000000000001</v>
      </c>
      <c r="K82" s="17">
        <v>17.635000000000002</v>
      </c>
      <c r="L82" s="16">
        <v>2.8</v>
      </c>
      <c r="M82" s="27"/>
      <c r="N82" s="20"/>
      <c r="O82" s="15">
        <v>0</v>
      </c>
      <c r="P82" s="15">
        <v>0</v>
      </c>
      <c r="Q82" s="21">
        <v>42.466999999999999</v>
      </c>
      <c r="R82" s="22">
        <f t="shared" si="3"/>
        <v>540.41500000000008</v>
      </c>
      <c r="S82" s="21">
        <v>637.726</v>
      </c>
      <c r="T82" s="21">
        <v>190.91499999999999</v>
      </c>
      <c r="U82" s="23">
        <f t="shared" si="2"/>
        <v>1369.056</v>
      </c>
    </row>
    <row r="83" spans="1:21">
      <c r="A83" s="10">
        <v>79</v>
      </c>
      <c r="B83" s="11" t="s">
        <v>61</v>
      </c>
      <c r="C83" s="12" t="s">
        <v>65</v>
      </c>
      <c r="D83" s="24">
        <v>1158.72</v>
      </c>
      <c r="E83" s="25"/>
      <c r="F83" s="15">
        <v>498.83800000000002</v>
      </c>
      <c r="G83" s="16">
        <v>0</v>
      </c>
      <c r="H83" s="26"/>
      <c r="I83" s="17">
        <v>225.77099999999999</v>
      </c>
      <c r="J83" s="18">
        <v>76.322000000000003</v>
      </c>
      <c r="K83" s="17">
        <v>29.567</v>
      </c>
      <c r="L83" s="16">
        <v>165.2</v>
      </c>
      <c r="M83" s="27"/>
      <c r="N83" s="20"/>
      <c r="O83" s="15">
        <v>0</v>
      </c>
      <c r="P83" s="15">
        <v>0</v>
      </c>
      <c r="Q83" s="21">
        <v>71.201999999999998</v>
      </c>
      <c r="R83" s="22">
        <f t="shared" si="3"/>
        <v>1066.9000000000001</v>
      </c>
      <c r="S83" s="21">
        <v>1069.231</v>
      </c>
      <c r="T83" s="21">
        <v>320.09399999999999</v>
      </c>
      <c r="U83" s="23">
        <f t="shared" si="2"/>
        <v>2456.2250000000004</v>
      </c>
    </row>
    <row r="84" spans="1:21">
      <c r="A84" s="10">
        <v>80</v>
      </c>
      <c r="B84" s="11" t="s">
        <v>61</v>
      </c>
      <c r="C84" s="12">
        <v>9</v>
      </c>
      <c r="D84" s="24">
        <v>907.6</v>
      </c>
      <c r="E84" s="25">
        <v>145.4</v>
      </c>
      <c r="F84" s="15">
        <v>453.32499999999999</v>
      </c>
      <c r="G84" s="16">
        <v>0</v>
      </c>
      <c r="H84" s="26"/>
      <c r="I84" s="17">
        <v>205.21100000000001</v>
      </c>
      <c r="J84" s="18">
        <v>69.349999999999994</v>
      </c>
      <c r="K84" s="17">
        <v>26.869</v>
      </c>
      <c r="L84" s="16">
        <v>7</v>
      </c>
      <c r="M84" s="27"/>
      <c r="N84" s="20"/>
      <c r="O84" s="15">
        <v>0</v>
      </c>
      <c r="P84" s="15">
        <v>0</v>
      </c>
      <c r="Q84" s="21">
        <v>64.706000000000003</v>
      </c>
      <c r="R84" s="22">
        <f t="shared" si="3"/>
        <v>826.46100000000013</v>
      </c>
      <c r="S84" s="21">
        <v>1069.231</v>
      </c>
      <c r="T84" s="21">
        <v>290.88900000000001</v>
      </c>
      <c r="U84" s="23">
        <f t="shared" si="2"/>
        <v>2186.5810000000001</v>
      </c>
    </row>
    <row r="85" spans="1:21">
      <c r="A85" s="33">
        <v>81</v>
      </c>
      <c r="B85" s="34" t="s">
        <v>66</v>
      </c>
      <c r="C85" s="35">
        <v>11</v>
      </c>
      <c r="D85" s="36">
        <v>3431.8</v>
      </c>
      <c r="E85" s="37"/>
      <c r="F85" s="38">
        <v>1477.4169999999999</v>
      </c>
      <c r="G85" s="39">
        <v>0</v>
      </c>
      <c r="H85" s="50">
        <v>1328.046</v>
      </c>
      <c r="I85" s="17">
        <v>668.67</v>
      </c>
      <c r="J85" s="18">
        <v>226.02</v>
      </c>
      <c r="K85" s="17">
        <v>87.569000000000003</v>
      </c>
      <c r="L85" s="16">
        <v>755</v>
      </c>
      <c r="M85" s="41">
        <v>756</v>
      </c>
      <c r="N85" s="51">
        <v>5261.02</v>
      </c>
      <c r="O85" s="15">
        <v>0</v>
      </c>
      <c r="P85" s="15">
        <v>0</v>
      </c>
      <c r="Q85" s="21">
        <v>210.881</v>
      </c>
      <c r="R85" s="22">
        <f t="shared" si="3"/>
        <v>10770.623</v>
      </c>
      <c r="S85" s="21">
        <v>3166.759</v>
      </c>
      <c r="T85" s="21">
        <v>948.029</v>
      </c>
      <c r="U85" s="23">
        <f t="shared" si="2"/>
        <v>14885.411</v>
      </c>
    </row>
    <row r="86" spans="1:21">
      <c r="A86" s="33">
        <v>82</v>
      </c>
      <c r="B86" s="34" t="s">
        <v>67</v>
      </c>
      <c r="C86" s="35">
        <v>11</v>
      </c>
      <c r="D86" s="36">
        <v>274.60000000000002</v>
      </c>
      <c r="E86" s="37"/>
      <c r="F86" s="38">
        <v>118.217</v>
      </c>
      <c r="G86" s="39">
        <v>0</v>
      </c>
      <c r="H86" s="50">
        <v>106.039</v>
      </c>
      <c r="I86" s="17">
        <v>53.503999999999998</v>
      </c>
      <c r="J86" s="18">
        <v>18.085000000000001</v>
      </c>
      <c r="K86" s="17">
        <v>7.0069999999999997</v>
      </c>
      <c r="L86" s="16">
        <v>44.4</v>
      </c>
      <c r="M86" s="43"/>
      <c r="N86" s="52"/>
      <c r="O86" s="15">
        <v>0</v>
      </c>
      <c r="P86" s="15">
        <v>0</v>
      </c>
      <c r="Q86" s="21">
        <v>16.873999999999999</v>
      </c>
      <c r="R86" s="22">
        <f t="shared" si="3"/>
        <v>364.12599999999998</v>
      </c>
      <c r="S86" s="21">
        <v>253.392</v>
      </c>
      <c r="T86" s="21">
        <v>75.858000000000004</v>
      </c>
      <c r="U86" s="23">
        <f t="shared" si="2"/>
        <v>693.37599999999998</v>
      </c>
    </row>
    <row r="87" spans="1:21">
      <c r="A87" s="10">
        <v>83</v>
      </c>
      <c r="B87" s="11" t="s">
        <v>68</v>
      </c>
      <c r="C87" s="12">
        <v>3</v>
      </c>
      <c r="D87" s="24">
        <v>1655.23</v>
      </c>
      <c r="E87" s="25"/>
      <c r="F87" s="15">
        <v>712.59</v>
      </c>
      <c r="G87" s="16">
        <v>0</v>
      </c>
      <c r="H87" s="26"/>
      <c r="I87" s="17">
        <v>322.51299999999998</v>
      </c>
      <c r="J87" s="18">
        <v>109.012</v>
      </c>
      <c r="K87" s="17">
        <v>42.234000000000002</v>
      </c>
      <c r="L87" s="16">
        <v>0</v>
      </c>
      <c r="M87" s="27"/>
      <c r="N87" s="20"/>
      <c r="O87" s="15">
        <v>0</v>
      </c>
      <c r="P87" s="15">
        <v>0</v>
      </c>
      <c r="Q87" s="21">
        <v>101.712</v>
      </c>
      <c r="R87" s="22">
        <f t="shared" si="3"/>
        <v>1288.0609999999999</v>
      </c>
      <c r="S87" s="21"/>
      <c r="T87" s="21">
        <v>457.25</v>
      </c>
      <c r="U87" s="23">
        <f t="shared" si="2"/>
        <v>1745.3109999999999</v>
      </c>
    </row>
    <row r="88" spans="1:21">
      <c r="A88" s="10">
        <v>84</v>
      </c>
      <c r="B88" s="11" t="s">
        <v>68</v>
      </c>
      <c r="C88" s="12">
        <v>4</v>
      </c>
      <c r="D88" s="24">
        <v>510.8</v>
      </c>
      <c r="E88" s="25">
        <v>51.8</v>
      </c>
      <c r="F88" s="15">
        <v>242.20400000000001</v>
      </c>
      <c r="G88" s="16">
        <v>0</v>
      </c>
      <c r="H88" s="26"/>
      <c r="I88" s="17">
        <v>109.63500000000001</v>
      </c>
      <c r="J88" s="18">
        <v>37.052</v>
      </c>
      <c r="K88" s="17">
        <v>14.356</v>
      </c>
      <c r="L88" s="16">
        <v>7</v>
      </c>
      <c r="M88" s="27"/>
      <c r="N88" s="20"/>
      <c r="O88" s="15">
        <v>0</v>
      </c>
      <c r="P88" s="15">
        <v>0</v>
      </c>
      <c r="Q88" s="21">
        <v>34.570999999999998</v>
      </c>
      <c r="R88" s="22">
        <f t="shared" si="3"/>
        <v>444.81799999999998</v>
      </c>
      <c r="S88" s="21"/>
      <c r="T88" s="21">
        <v>157.40600000000001</v>
      </c>
      <c r="U88" s="23">
        <f t="shared" si="2"/>
        <v>602.22399999999993</v>
      </c>
    </row>
    <row r="89" spans="1:21">
      <c r="A89" s="10">
        <v>85</v>
      </c>
      <c r="B89" s="11" t="s">
        <v>68</v>
      </c>
      <c r="C89" s="12">
        <v>5</v>
      </c>
      <c r="D89" s="24">
        <v>599.20000000000005</v>
      </c>
      <c r="E89" s="25"/>
      <c r="F89" s="15">
        <v>257.95999999999998</v>
      </c>
      <c r="G89" s="16">
        <v>0</v>
      </c>
      <c r="H89" s="26"/>
      <c r="I89" s="17">
        <v>116.751</v>
      </c>
      <c r="J89" s="18">
        <v>39.463000000000001</v>
      </c>
      <c r="K89" s="17">
        <v>15.29</v>
      </c>
      <c r="L89" s="16">
        <v>49</v>
      </c>
      <c r="M89" s="27"/>
      <c r="N89" s="20"/>
      <c r="O89" s="15">
        <v>0</v>
      </c>
      <c r="P89" s="15">
        <v>0</v>
      </c>
      <c r="Q89" s="21">
        <v>36.82</v>
      </c>
      <c r="R89" s="22">
        <f t="shared" si="3"/>
        <v>515.28400000000011</v>
      </c>
      <c r="S89" s="21"/>
      <c r="T89" s="21">
        <v>165.52799999999999</v>
      </c>
      <c r="U89" s="23">
        <f t="shared" si="2"/>
        <v>680.81200000000013</v>
      </c>
    </row>
    <row r="90" spans="1:21">
      <c r="A90" s="10">
        <v>86</v>
      </c>
      <c r="B90" s="11" t="s">
        <v>68</v>
      </c>
      <c r="C90" s="12">
        <v>7</v>
      </c>
      <c r="D90" s="24">
        <v>602.4</v>
      </c>
      <c r="E90" s="25">
        <v>156.1</v>
      </c>
      <c r="F90" s="15">
        <v>326.05399999999997</v>
      </c>
      <c r="G90" s="16">
        <v>0</v>
      </c>
      <c r="H90" s="26"/>
      <c r="I90" s="17">
        <v>147.79</v>
      </c>
      <c r="J90" s="18">
        <v>49.954000000000001</v>
      </c>
      <c r="K90" s="17">
        <v>19.355</v>
      </c>
      <c r="L90" s="16">
        <v>37.799999999999997</v>
      </c>
      <c r="M90" s="27"/>
      <c r="N90" s="20"/>
      <c r="O90" s="15">
        <v>0</v>
      </c>
      <c r="P90" s="15">
        <v>0</v>
      </c>
      <c r="Q90" s="21">
        <v>47.530999999999999</v>
      </c>
      <c r="R90" s="22">
        <f t="shared" si="3"/>
        <v>628.48399999999981</v>
      </c>
      <c r="S90" s="21"/>
      <c r="T90" s="21">
        <v>209.53399999999999</v>
      </c>
      <c r="U90" s="23">
        <f t="shared" si="2"/>
        <v>838.0179999999998</v>
      </c>
    </row>
    <row r="91" spans="1:21">
      <c r="A91" s="10">
        <v>87</v>
      </c>
      <c r="B91" s="11" t="s">
        <v>68</v>
      </c>
      <c r="C91" s="12">
        <v>9</v>
      </c>
      <c r="D91" s="24">
        <v>1831.5</v>
      </c>
      <c r="E91" s="25"/>
      <c r="F91" s="15">
        <v>788.47799999999995</v>
      </c>
      <c r="G91" s="16">
        <v>0</v>
      </c>
      <c r="H91" s="26"/>
      <c r="I91" s="17">
        <v>356.85899999999998</v>
      </c>
      <c r="J91" s="18">
        <v>120.621</v>
      </c>
      <c r="K91" s="17">
        <v>46.734000000000002</v>
      </c>
      <c r="L91" s="16">
        <v>43.4</v>
      </c>
      <c r="M91" s="27"/>
      <c r="N91" s="20"/>
      <c r="O91" s="15">
        <v>0</v>
      </c>
      <c r="P91" s="15">
        <v>0</v>
      </c>
      <c r="Q91" s="21">
        <v>112.544</v>
      </c>
      <c r="R91" s="22">
        <f t="shared" si="3"/>
        <v>1468.6360000000002</v>
      </c>
      <c r="S91" s="21"/>
      <c r="T91" s="21">
        <v>505.94900000000001</v>
      </c>
      <c r="U91" s="23">
        <f t="shared" si="2"/>
        <v>1974.5850000000003</v>
      </c>
    </row>
    <row r="92" spans="1:21">
      <c r="A92" s="10">
        <v>88</v>
      </c>
      <c r="B92" s="11" t="s">
        <v>69</v>
      </c>
      <c r="C92" s="12">
        <v>1</v>
      </c>
      <c r="D92" s="24">
        <v>1275.5999999999999</v>
      </c>
      <c r="E92" s="25"/>
      <c r="F92" s="15">
        <v>549.15599999999995</v>
      </c>
      <c r="G92" s="16">
        <v>0</v>
      </c>
      <c r="H92" s="26"/>
      <c r="I92" s="17">
        <v>248.54400000000001</v>
      </c>
      <c r="J92" s="18">
        <v>84.01</v>
      </c>
      <c r="K92" s="17">
        <v>32.548999999999999</v>
      </c>
      <c r="L92" s="16">
        <v>70</v>
      </c>
      <c r="M92" s="27"/>
      <c r="N92" s="20"/>
      <c r="O92" s="15">
        <v>0</v>
      </c>
      <c r="P92" s="15">
        <v>0</v>
      </c>
      <c r="Q92" s="21">
        <v>78.384</v>
      </c>
      <c r="R92" s="22">
        <f t="shared" si="3"/>
        <v>1062.6429999999998</v>
      </c>
      <c r="S92" s="21"/>
      <c r="T92" s="21">
        <v>352.38200000000001</v>
      </c>
      <c r="U92" s="23">
        <f t="shared" si="2"/>
        <v>1415.0249999999999</v>
      </c>
    </row>
    <row r="93" spans="1:21">
      <c r="A93" s="10">
        <v>89</v>
      </c>
      <c r="B93" s="11" t="s">
        <v>69</v>
      </c>
      <c r="C93" s="12">
        <v>3</v>
      </c>
      <c r="D93" s="24">
        <v>672.2</v>
      </c>
      <c r="E93" s="25"/>
      <c r="F93" s="15">
        <v>289.387</v>
      </c>
      <c r="G93" s="16">
        <v>0</v>
      </c>
      <c r="H93" s="26"/>
      <c r="I93" s="17">
        <v>130.97499999999999</v>
      </c>
      <c r="J93" s="18">
        <v>44.271000000000001</v>
      </c>
      <c r="K93" s="17">
        <v>17.152000000000001</v>
      </c>
      <c r="L93" s="16">
        <v>12.6</v>
      </c>
      <c r="M93" s="27"/>
      <c r="N93" s="20"/>
      <c r="O93" s="15">
        <v>0</v>
      </c>
      <c r="P93" s="15">
        <v>0</v>
      </c>
      <c r="Q93" s="21">
        <v>41.305999999999997</v>
      </c>
      <c r="R93" s="22">
        <f t="shared" si="3"/>
        <v>535.69100000000003</v>
      </c>
      <c r="S93" s="21"/>
      <c r="T93" s="21">
        <v>185.69399999999999</v>
      </c>
      <c r="U93" s="23">
        <f t="shared" si="2"/>
        <v>721.38499999999999</v>
      </c>
    </row>
    <row r="94" spans="1:21">
      <c r="A94" s="10">
        <v>90</v>
      </c>
      <c r="B94" s="11" t="s">
        <v>69</v>
      </c>
      <c r="C94" s="12">
        <v>5</v>
      </c>
      <c r="D94" s="24">
        <v>1145.3900000000001</v>
      </c>
      <c r="E94" s="25"/>
      <c r="F94" s="15">
        <v>493.1</v>
      </c>
      <c r="G94" s="16">
        <v>0</v>
      </c>
      <c r="H94" s="26"/>
      <c r="I94" s="17">
        <v>223.17400000000001</v>
      </c>
      <c r="J94" s="18">
        <v>75.436999999999998</v>
      </c>
      <c r="K94" s="17">
        <v>28.827999999999999</v>
      </c>
      <c r="L94" s="16">
        <v>1.4</v>
      </c>
      <c r="M94" s="27"/>
      <c r="N94" s="20"/>
      <c r="O94" s="15">
        <v>0</v>
      </c>
      <c r="P94" s="15">
        <v>0</v>
      </c>
      <c r="Q94" s="21">
        <v>70.382999999999996</v>
      </c>
      <c r="R94" s="22">
        <f t="shared" si="3"/>
        <v>892.322</v>
      </c>
      <c r="S94" s="21"/>
      <c r="T94" s="21">
        <v>316.41199999999998</v>
      </c>
      <c r="U94" s="23">
        <f t="shared" si="2"/>
        <v>1208.7339999999999</v>
      </c>
    </row>
    <row r="95" spans="1:21">
      <c r="A95" s="10">
        <v>91</v>
      </c>
      <c r="B95" s="11" t="s">
        <v>70</v>
      </c>
      <c r="C95" s="12">
        <v>2</v>
      </c>
      <c r="D95" s="24">
        <v>3359.7</v>
      </c>
      <c r="E95" s="25"/>
      <c r="F95" s="15">
        <v>1446.617</v>
      </c>
      <c r="G95" s="16">
        <v>0</v>
      </c>
      <c r="H95" s="26"/>
      <c r="I95" s="17">
        <v>654.62099999999998</v>
      </c>
      <c r="J95" s="18">
        <v>221.27799999999999</v>
      </c>
      <c r="K95" s="17">
        <v>85.728999999999999</v>
      </c>
      <c r="L95" s="16">
        <v>126</v>
      </c>
      <c r="M95" s="27"/>
      <c r="N95" s="20"/>
      <c r="O95" s="15">
        <v>0</v>
      </c>
      <c r="P95" s="15">
        <v>0</v>
      </c>
      <c r="Q95" s="21">
        <v>206.45099999999999</v>
      </c>
      <c r="R95" s="22">
        <f t="shared" si="3"/>
        <v>2740.6959999999995</v>
      </c>
      <c r="S95" s="21"/>
      <c r="T95" s="21">
        <v>928.11099999999999</v>
      </c>
      <c r="U95" s="23">
        <f t="shared" si="2"/>
        <v>3668.8069999999993</v>
      </c>
    </row>
    <row r="96" spans="1:21">
      <c r="A96" s="10">
        <v>92</v>
      </c>
      <c r="B96" s="45" t="s">
        <v>70</v>
      </c>
      <c r="C96" s="46">
        <v>3</v>
      </c>
      <c r="D96" s="24">
        <v>106.24</v>
      </c>
      <c r="E96" s="25"/>
      <c r="F96" s="15">
        <v>45.737000000000002</v>
      </c>
      <c r="G96" s="16">
        <v>0</v>
      </c>
      <c r="H96" s="26"/>
      <c r="I96" s="17">
        <v>20.7</v>
      </c>
      <c r="J96" s="18">
        <v>7</v>
      </c>
      <c r="K96" s="17">
        <v>2.7109999999999999</v>
      </c>
      <c r="L96" s="16">
        <v>151.19999999999999</v>
      </c>
      <c r="M96" s="27"/>
      <c r="N96" s="20"/>
      <c r="O96" s="15">
        <v>0</v>
      </c>
      <c r="P96" s="15">
        <v>0</v>
      </c>
      <c r="Q96" s="21">
        <v>6.5279999999999996</v>
      </c>
      <c r="R96" s="22">
        <f t="shared" si="3"/>
        <v>233.87599999999998</v>
      </c>
      <c r="S96" s="21"/>
      <c r="T96" s="21">
        <v>29.349</v>
      </c>
      <c r="U96" s="23">
        <f t="shared" si="2"/>
        <v>263.22499999999997</v>
      </c>
    </row>
    <row r="97" spans="1:21">
      <c r="A97" s="10">
        <v>93</v>
      </c>
      <c r="B97" s="11" t="s">
        <v>70</v>
      </c>
      <c r="C97" s="12">
        <v>51</v>
      </c>
      <c r="D97" s="24">
        <v>2156.77</v>
      </c>
      <c r="E97" s="25"/>
      <c r="F97" s="15">
        <v>928.50599999999997</v>
      </c>
      <c r="G97" s="16">
        <v>0</v>
      </c>
      <c r="H97" s="26"/>
      <c r="I97" s="17">
        <v>420.23599999999999</v>
      </c>
      <c r="J97" s="18">
        <v>142.04</v>
      </c>
      <c r="K97" s="17">
        <v>55.033999999999999</v>
      </c>
      <c r="L97" s="16">
        <v>2.8</v>
      </c>
      <c r="M97" s="27"/>
      <c r="N97" s="20"/>
      <c r="O97" s="15">
        <v>0</v>
      </c>
      <c r="P97" s="15">
        <v>0</v>
      </c>
      <c r="Q97" s="21">
        <v>132.53200000000001</v>
      </c>
      <c r="R97" s="22">
        <f t="shared" si="3"/>
        <v>1681.1479999999999</v>
      </c>
      <c r="S97" s="21"/>
      <c r="T97" s="21">
        <v>595.80399999999997</v>
      </c>
      <c r="U97" s="23">
        <f t="shared" si="2"/>
        <v>2276.9519999999998</v>
      </c>
    </row>
    <row r="98" spans="1:21">
      <c r="A98" s="10">
        <v>94</v>
      </c>
      <c r="B98" s="11" t="s">
        <v>70</v>
      </c>
      <c r="C98" s="12">
        <v>53</v>
      </c>
      <c r="D98" s="24">
        <v>2211.1</v>
      </c>
      <c r="E98" s="25"/>
      <c r="F98" s="15">
        <v>951.89599999999996</v>
      </c>
      <c r="G98" s="16">
        <v>0</v>
      </c>
      <c r="H98" s="26"/>
      <c r="I98" s="17">
        <v>430.822</v>
      </c>
      <c r="J98" s="18">
        <v>145.62200000000001</v>
      </c>
      <c r="K98" s="17">
        <v>56.42</v>
      </c>
      <c r="L98" s="16">
        <v>91</v>
      </c>
      <c r="M98" s="27"/>
      <c r="N98" s="20"/>
      <c r="O98" s="15">
        <v>0</v>
      </c>
      <c r="P98" s="15">
        <v>0</v>
      </c>
      <c r="Q98" s="21">
        <v>135.87</v>
      </c>
      <c r="R98" s="22">
        <f t="shared" si="3"/>
        <v>1811.63</v>
      </c>
      <c r="S98" s="21"/>
      <c r="T98" s="21">
        <v>610.81200000000001</v>
      </c>
      <c r="U98" s="23">
        <f t="shared" si="2"/>
        <v>2422.442</v>
      </c>
    </row>
    <row r="99" spans="1:21">
      <c r="A99" s="10">
        <v>95</v>
      </c>
      <c r="B99" s="11" t="s">
        <v>70</v>
      </c>
      <c r="C99" s="12">
        <v>67</v>
      </c>
      <c r="D99" s="24">
        <v>1817.1</v>
      </c>
      <c r="E99" s="25"/>
      <c r="F99" s="15">
        <v>782.27599999999995</v>
      </c>
      <c r="G99" s="16">
        <v>0</v>
      </c>
      <c r="H99" s="26"/>
      <c r="I99" s="17">
        <v>354.053</v>
      </c>
      <c r="J99" s="18">
        <v>119.673</v>
      </c>
      <c r="K99" s="17">
        <v>46.366999999999997</v>
      </c>
      <c r="L99" s="16">
        <v>289.8</v>
      </c>
      <c r="M99" s="27"/>
      <c r="N99" s="20"/>
      <c r="O99" s="15">
        <v>0</v>
      </c>
      <c r="P99" s="15">
        <v>0</v>
      </c>
      <c r="Q99" s="21">
        <v>114.977</v>
      </c>
      <c r="R99" s="22">
        <f t="shared" si="3"/>
        <v>1707.146</v>
      </c>
      <c r="S99" s="21"/>
      <c r="T99" s="21">
        <v>501.971</v>
      </c>
      <c r="U99" s="23">
        <f t="shared" si="2"/>
        <v>2209.1170000000002</v>
      </c>
    </row>
    <row r="100" spans="1:21">
      <c r="A100" s="10">
        <v>96</v>
      </c>
      <c r="B100" s="45" t="s">
        <v>71</v>
      </c>
      <c r="C100" s="46">
        <v>3</v>
      </c>
      <c r="D100" s="24">
        <v>569.79999999999995</v>
      </c>
      <c r="E100" s="32"/>
      <c r="F100" s="15">
        <v>245.303</v>
      </c>
      <c r="G100" s="16">
        <v>0</v>
      </c>
      <c r="H100" s="26"/>
      <c r="I100" s="17">
        <v>111.023</v>
      </c>
      <c r="J100" s="18">
        <v>37.527000000000001</v>
      </c>
      <c r="K100" s="17">
        <v>14.539</v>
      </c>
      <c r="L100" s="16">
        <v>151.19999999999999</v>
      </c>
      <c r="M100" s="29"/>
      <c r="N100" s="20"/>
      <c r="O100" s="15">
        <v>0</v>
      </c>
      <c r="P100" s="15">
        <v>0</v>
      </c>
      <c r="Q100" s="21">
        <v>35.014000000000003</v>
      </c>
      <c r="R100" s="22">
        <f t="shared" si="3"/>
        <v>594.60599999999999</v>
      </c>
      <c r="S100" s="21"/>
      <c r="T100" s="21">
        <v>157.40600000000001</v>
      </c>
      <c r="U100" s="23">
        <f t="shared" si="2"/>
        <v>752.01199999999994</v>
      </c>
    </row>
    <row r="101" spans="1:21">
      <c r="A101" s="10">
        <v>97</v>
      </c>
      <c r="B101" s="45" t="s">
        <v>71</v>
      </c>
      <c r="C101" s="46">
        <v>7</v>
      </c>
      <c r="D101" s="24">
        <v>528.29999999999995</v>
      </c>
      <c r="E101" s="32"/>
      <c r="F101" s="15">
        <v>227.43700000000001</v>
      </c>
      <c r="G101" s="16">
        <v>0</v>
      </c>
      <c r="H101" s="26"/>
      <c r="I101" s="17">
        <v>102.937</v>
      </c>
      <c r="J101" s="18">
        <v>34.652999999999999</v>
      </c>
      <c r="K101" s="17">
        <v>13.481</v>
      </c>
      <c r="L101" s="16">
        <v>0</v>
      </c>
      <c r="M101" s="27"/>
      <c r="N101" s="20"/>
      <c r="O101" s="15">
        <v>0</v>
      </c>
      <c r="P101" s="15">
        <v>0</v>
      </c>
      <c r="Q101" s="21">
        <v>32.463999999999999</v>
      </c>
      <c r="R101" s="22">
        <f t="shared" si="3"/>
        <v>410.97200000000004</v>
      </c>
      <c r="S101" s="21"/>
      <c r="T101" s="21">
        <v>145.94200000000001</v>
      </c>
      <c r="U101" s="23">
        <f t="shared" si="2"/>
        <v>556.91399999999999</v>
      </c>
    </row>
    <row r="102" spans="1:21">
      <c r="A102" s="10">
        <v>98</v>
      </c>
      <c r="B102" s="45" t="s">
        <v>72</v>
      </c>
      <c r="C102" s="46">
        <v>15</v>
      </c>
      <c r="D102" s="24">
        <v>356.6</v>
      </c>
      <c r="E102" s="32"/>
      <c r="F102" s="15">
        <v>153.51900000000001</v>
      </c>
      <c r="G102" s="16">
        <v>0</v>
      </c>
      <c r="H102" s="26"/>
      <c r="I102" s="17">
        <v>69.481999999999999</v>
      </c>
      <c r="J102" s="18">
        <v>23.484999999999999</v>
      </c>
      <c r="K102" s="17">
        <v>9.1</v>
      </c>
      <c r="L102" s="16">
        <v>0</v>
      </c>
      <c r="M102" s="27"/>
      <c r="N102" s="20"/>
      <c r="O102" s="15">
        <v>0</v>
      </c>
      <c r="P102" s="15">
        <v>0</v>
      </c>
      <c r="Q102" s="21">
        <v>21.913</v>
      </c>
      <c r="R102" s="22">
        <f t="shared" si="3"/>
        <v>277.49899999999997</v>
      </c>
      <c r="S102" s="21"/>
      <c r="T102" s="21">
        <v>98.51</v>
      </c>
      <c r="U102" s="23">
        <f t="shared" si="2"/>
        <v>376.00899999999996</v>
      </c>
    </row>
    <row r="103" spans="1:21">
      <c r="A103" s="10">
        <v>99</v>
      </c>
      <c r="B103" s="11" t="s">
        <v>72</v>
      </c>
      <c r="C103" s="12">
        <v>6</v>
      </c>
      <c r="D103" s="24">
        <v>339.9</v>
      </c>
      <c r="E103" s="25"/>
      <c r="F103" s="15">
        <v>146.33000000000001</v>
      </c>
      <c r="G103" s="16">
        <v>0</v>
      </c>
      <c r="H103" s="26"/>
      <c r="I103" s="17">
        <v>66.227999999999994</v>
      </c>
      <c r="J103" s="18">
        <v>22.385999999999999</v>
      </c>
      <c r="K103" s="17">
        <v>8.673</v>
      </c>
      <c r="L103" s="16">
        <v>0</v>
      </c>
      <c r="M103" s="27"/>
      <c r="N103" s="20"/>
      <c r="O103" s="15">
        <v>0</v>
      </c>
      <c r="P103" s="15">
        <v>0</v>
      </c>
      <c r="Q103" s="21">
        <v>20.887</v>
      </c>
      <c r="R103" s="22">
        <f t="shared" si="3"/>
        <v>264.50400000000002</v>
      </c>
      <c r="S103" s="21"/>
      <c r="T103" s="21">
        <v>93.897000000000006</v>
      </c>
      <c r="U103" s="23">
        <f t="shared" si="2"/>
        <v>358.40100000000001</v>
      </c>
    </row>
    <row r="104" spans="1:21">
      <c r="A104" s="10">
        <v>100</v>
      </c>
      <c r="B104" s="11" t="s">
        <v>73</v>
      </c>
      <c r="C104" s="12">
        <v>100</v>
      </c>
      <c r="D104" s="24">
        <v>1768.2</v>
      </c>
      <c r="E104" s="25"/>
      <c r="F104" s="15">
        <v>761.22400000000005</v>
      </c>
      <c r="G104" s="16">
        <v>0</v>
      </c>
      <c r="H104" s="26"/>
      <c r="I104" s="17">
        <v>344.52499999999998</v>
      </c>
      <c r="J104" s="18">
        <v>116.452</v>
      </c>
      <c r="K104" s="17">
        <v>45.119</v>
      </c>
      <c r="L104" s="16">
        <v>40.6</v>
      </c>
      <c r="M104" s="27"/>
      <c r="N104" s="20"/>
      <c r="O104" s="15">
        <v>0</v>
      </c>
      <c r="P104" s="15">
        <v>0</v>
      </c>
      <c r="Q104" s="21">
        <v>108.654</v>
      </c>
      <c r="R104" s="22">
        <f t="shared" si="3"/>
        <v>1416.5739999999998</v>
      </c>
      <c r="S104" s="21"/>
      <c r="T104" s="21">
        <v>488.46199999999999</v>
      </c>
      <c r="U104" s="23">
        <f t="shared" si="2"/>
        <v>1905.0359999999998</v>
      </c>
    </row>
    <row r="105" spans="1:21">
      <c r="A105" s="10">
        <v>101</v>
      </c>
      <c r="B105" s="11" t="s">
        <v>73</v>
      </c>
      <c r="C105" s="12">
        <v>136</v>
      </c>
      <c r="D105" s="24">
        <v>561.70000000000005</v>
      </c>
      <c r="E105" s="25"/>
      <c r="F105" s="15">
        <v>241.816</v>
      </c>
      <c r="G105" s="16">
        <v>0</v>
      </c>
      <c r="H105" s="26"/>
      <c r="I105" s="17">
        <v>109.444</v>
      </c>
      <c r="J105" s="18">
        <v>36.993000000000002</v>
      </c>
      <c r="K105" s="17">
        <v>14.33</v>
      </c>
      <c r="L105" s="16">
        <v>11.2</v>
      </c>
      <c r="M105" s="27"/>
      <c r="N105" s="20"/>
      <c r="O105" s="15">
        <v>0</v>
      </c>
      <c r="P105" s="15">
        <v>0</v>
      </c>
      <c r="Q105" s="21">
        <v>34.515999999999998</v>
      </c>
      <c r="R105" s="22">
        <f t="shared" si="3"/>
        <v>448.29899999999998</v>
      </c>
      <c r="S105" s="21"/>
      <c r="T105" s="21">
        <v>155.16900000000001</v>
      </c>
      <c r="U105" s="23">
        <f t="shared" si="2"/>
        <v>603.46799999999996</v>
      </c>
    </row>
    <row r="106" spans="1:21">
      <c r="A106" s="10">
        <v>102</v>
      </c>
      <c r="B106" s="11" t="s">
        <v>73</v>
      </c>
      <c r="C106" s="12">
        <v>14</v>
      </c>
      <c r="D106" s="24">
        <v>487.3</v>
      </c>
      <c r="E106" s="25"/>
      <c r="F106" s="15">
        <v>209.786</v>
      </c>
      <c r="G106" s="16">
        <v>0</v>
      </c>
      <c r="H106" s="26"/>
      <c r="I106" s="17">
        <v>94.947999999999993</v>
      </c>
      <c r="J106" s="18">
        <v>312.09320000000002</v>
      </c>
      <c r="K106" s="17">
        <v>12.433999999999999</v>
      </c>
      <c r="L106" s="16">
        <v>22.4</v>
      </c>
      <c r="M106" s="27"/>
      <c r="N106" s="20"/>
      <c r="O106" s="15">
        <v>0</v>
      </c>
      <c r="P106" s="15">
        <v>0</v>
      </c>
      <c r="Q106" s="21">
        <v>29.943999999999999</v>
      </c>
      <c r="R106" s="22">
        <f t="shared" si="3"/>
        <v>681.60519999999985</v>
      </c>
      <c r="S106" s="21"/>
      <c r="T106" s="21">
        <v>134.61600000000001</v>
      </c>
      <c r="U106" s="23">
        <f t="shared" si="2"/>
        <v>816.22119999999984</v>
      </c>
    </row>
    <row r="107" spans="1:21">
      <c r="A107" s="10">
        <v>103</v>
      </c>
      <c r="B107" s="11" t="s">
        <v>73</v>
      </c>
      <c r="C107" s="12">
        <v>66</v>
      </c>
      <c r="D107" s="24">
        <v>3147.99</v>
      </c>
      <c r="E107" s="25"/>
      <c r="F107" s="15">
        <v>1355.2349999999999</v>
      </c>
      <c r="G107" s="16">
        <v>0</v>
      </c>
      <c r="H107" s="26"/>
      <c r="I107" s="17">
        <v>613.37099999999998</v>
      </c>
      <c r="J107" s="18">
        <v>207.32499999999999</v>
      </c>
      <c r="K107" s="17">
        <v>80.326999999999998</v>
      </c>
      <c r="L107" s="16">
        <v>1.4</v>
      </c>
      <c r="M107" s="27"/>
      <c r="N107" s="20"/>
      <c r="O107" s="15">
        <v>0</v>
      </c>
      <c r="P107" s="15">
        <v>0</v>
      </c>
      <c r="Q107" s="21">
        <v>193.441</v>
      </c>
      <c r="R107" s="22">
        <f t="shared" si="3"/>
        <v>2451.0989999999997</v>
      </c>
      <c r="S107" s="21"/>
      <c r="T107" s="21">
        <v>869.62699999999995</v>
      </c>
      <c r="U107" s="23">
        <f t="shared" si="2"/>
        <v>3320.7259999999997</v>
      </c>
    </row>
    <row r="108" spans="1:21">
      <c r="A108" s="10">
        <v>104</v>
      </c>
      <c r="B108" s="11" t="s">
        <v>73</v>
      </c>
      <c r="C108" s="12">
        <v>68</v>
      </c>
      <c r="D108" s="24">
        <v>2585.2800000000002</v>
      </c>
      <c r="E108" s="25"/>
      <c r="F108" s="15">
        <v>1112.9860000000001</v>
      </c>
      <c r="G108" s="16">
        <v>0</v>
      </c>
      <c r="H108" s="26"/>
      <c r="I108" s="17">
        <v>503.72899999999998</v>
      </c>
      <c r="J108" s="18">
        <v>170.2645</v>
      </c>
      <c r="K108" s="17">
        <v>65.968000000000004</v>
      </c>
      <c r="L108" s="16">
        <v>49</v>
      </c>
      <c r="M108" s="27"/>
      <c r="N108" s="20"/>
      <c r="O108" s="15">
        <v>0</v>
      </c>
      <c r="P108" s="15">
        <v>0</v>
      </c>
      <c r="Q108" s="21">
        <v>158.863</v>
      </c>
      <c r="R108" s="22">
        <f t="shared" si="3"/>
        <v>2060.8105</v>
      </c>
      <c r="S108" s="21"/>
      <c r="T108" s="21">
        <v>714.17899999999997</v>
      </c>
      <c r="U108" s="23">
        <f t="shared" si="2"/>
        <v>2774.9895000000001</v>
      </c>
    </row>
    <row r="109" spans="1:21">
      <c r="A109" s="10">
        <v>105</v>
      </c>
      <c r="B109" s="11" t="s">
        <v>73</v>
      </c>
      <c r="C109" s="12">
        <v>70</v>
      </c>
      <c r="D109" s="24">
        <v>1435.24</v>
      </c>
      <c r="E109" s="25"/>
      <c r="F109" s="15">
        <v>617.88199999999995</v>
      </c>
      <c r="G109" s="16">
        <v>0</v>
      </c>
      <c r="H109" s="26"/>
      <c r="I109" s="17">
        <v>279.64999999999998</v>
      </c>
      <c r="J109" s="18">
        <v>94.524000000000001</v>
      </c>
      <c r="K109" s="17">
        <v>36.622999999999998</v>
      </c>
      <c r="L109" s="16">
        <v>46.2</v>
      </c>
      <c r="M109" s="27"/>
      <c r="N109" s="20"/>
      <c r="O109" s="15">
        <v>0</v>
      </c>
      <c r="P109" s="15">
        <v>0</v>
      </c>
      <c r="Q109" s="21">
        <v>88.194000000000003</v>
      </c>
      <c r="R109" s="22">
        <f t="shared" si="3"/>
        <v>1163.0729999999999</v>
      </c>
      <c r="S109" s="21"/>
      <c r="T109" s="21">
        <v>396.48200000000003</v>
      </c>
      <c r="U109" s="23">
        <f t="shared" si="2"/>
        <v>1559.5549999999998</v>
      </c>
    </row>
    <row r="110" spans="1:21">
      <c r="A110" s="10">
        <v>106</v>
      </c>
      <c r="B110" s="11" t="s">
        <v>73</v>
      </c>
      <c r="C110" s="12">
        <v>72</v>
      </c>
      <c r="D110" s="24">
        <v>1269.5999999999999</v>
      </c>
      <c r="E110" s="25"/>
      <c r="F110" s="15">
        <v>546.57299999999998</v>
      </c>
      <c r="G110" s="16">
        <v>0</v>
      </c>
      <c r="H110" s="26"/>
      <c r="I110" s="17">
        <v>247.375</v>
      </c>
      <c r="J110" s="18">
        <v>83.614999999999995</v>
      </c>
      <c r="K110" s="17">
        <v>32.396000000000001</v>
      </c>
      <c r="L110" s="16">
        <v>70</v>
      </c>
      <c r="M110" s="27"/>
      <c r="N110" s="20"/>
      <c r="O110" s="15">
        <v>0</v>
      </c>
      <c r="P110" s="15">
        <v>0</v>
      </c>
      <c r="Q110" s="21">
        <v>78.016000000000005</v>
      </c>
      <c r="R110" s="22">
        <f t="shared" si="3"/>
        <v>1057.9749999999999</v>
      </c>
      <c r="S110" s="21"/>
      <c r="T110" s="21">
        <v>350.72500000000002</v>
      </c>
      <c r="U110" s="23">
        <f t="shared" si="2"/>
        <v>1408.6999999999998</v>
      </c>
    </row>
    <row r="111" spans="1:21">
      <c r="A111" s="10">
        <v>107</v>
      </c>
      <c r="B111" s="11" t="s">
        <v>73</v>
      </c>
      <c r="C111" s="12" t="s">
        <v>74</v>
      </c>
      <c r="D111" s="24">
        <v>1162.2</v>
      </c>
      <c r="E111" s="25"/>
      <c r="F111" s="15">
        <v>500.33600000000001</v>
      </c>
      <c r="G111" s="16">
        <v>0</v>
      </c>
      <c r="H111" s="26"/>
      <c r="I111" s="17">
        <v>226.44900000000001</v>
      </c>
      <c r="J111" s="18">
        <v>765.41800000000001</v>
      </c>
      <c r="K111" s="17">
        <v>29.655999999999999</v>
      </c>
      <c r="L111" s="16">
        <v>35</v>
      </c>
      <c r="M111" s="27"/>
      <c r="N111" s="20"/>
      <c r="O111" s="15">
        <v>0</v>
      </c>
      <c r="P111" s="15">
        <v>0</v>
      </c>
      <c r="Q111" s="21">
        <v>71.415999999999997</v>
      </c>
      <c r="R111" s="22">
        <f t="shared" si="3"/>
        <v>1628.2749999999999</v>
      </c>
      <c r="S111" s="21"/>
      <c r="T111" s="21">
        <v>321.05599999999998</v>
      </c>
      <c r="U111" s="23">
        <f t="shared" si="2"/>
        <v>1949.3309999999999</v>
      </c>
    </row>
    <row r="112" spans="1:21">
      <c r="A112" s="10">
        <v>108</v>
      </c>
      <c r="B112" s="11" t="s">
        <v>73</v>
      </c>
      <c r="C112" s="12">
        <v>76</v>
      </c>
      <c r="D112" s="24">
        <v>1017.5</v>
      </c>
      <c r="E112" s="25"/>
      <c r="F112" s="15">
        <v>438.11399999999998</v>
      </c>
      <c r="G112" s="16">
        <v>0</v>
      </c>
      <c r="H112" s="26"/>
      <c r="I112" s="17">
        <v>198.255</v>
      </c>
      <c r="J112" s="18">
        <v>67.012</v>
      </c>
      <c r="K112" s="17">
        <v>25.963000000000001</v>
      </c>
      <c r="L112" s="16">
        <v>0</v>
      </c>
      <c r="M112" s="27"/>
      <c r="N112" s="20"/>
      <c r="O112" s="15">
        <v>0</v>
      </c>
      <c r="P112" s="15">
        <v>0</v>
      </c>
      <c r="Q112" s="21">
        <v>62.524000000000001</v>
      </c>
      <c r="R112" s="22">
        <f t="shared" si="3"/>
        <v>791.86799999999982</v>
      </c>
      <c r="S112" s="21"/>
      <c r="T112" s="21">
        <v>281.08199999999999</v>
      </c>
      <c r="U112" s="23">
        <f t="shared" si="2"/>
        <v>1072.9499999999998</v>
      </c>
    </row>
    <row r="113" spans="1:21">
      <c r="A113" s="10">
        <v>109</v>
      </c>
      <c r="B113" s="11" t="s">
        <v>73</v>
      </c>
      <c r="C113" s="12">
        <v>78</v>
      </c>
      <c r="D113" s="24">
        <v>1442.58</v>
      </c>
      <c r="E113" s="54"/>
      <c r="F113" s="15">
        <v>6241.0420000000004</v>
      </c>
      <c r="G113" s="16">
        <v>0</v>
      </c>
      <c r="H113" s="26"/>
      <c r="I113" s="17">
        <v>281.08</v>
      </c>
      <c r="J113" s="18">
        <v>95.01</v>
      </c>
      <c r="K113" s="17">
        <v>36.81</v>
      </c>
      <c r="L113" s="16">
        <v>42</v>
      </c>
      <c r="M113" s="27"/>
      <c r="N113" s="20"/>
      <c r="O113" s="15">
        <v>0</v>
      </c>
      <c r="P113" s="15">
        <v>0</v>
      </c>
      <c r="Q113" s="21">
        <v>88.644999999999996</v>
      </c>
      <c r="R113" s="22">
        <f t="shared" si="3"/>
        <v>6784.5870000000014</v>
      </c>
      <c r="S113" s="21"/>
      <c r="T113" s="21">
        <v>398.51</v>
      </c>
      <c r="U113" s="23">
        <f t="shared" si="2"/>
        <v>7183.0970000000016</v>
      </c>
    </row>
    <row r="114" spans="1:21">
      <c r="A114" s="10">
        <v>110</v>
      </c>
      <c r="B114" s="11" t="s">
        <v>73</v>
      </c>
      <c r="C114" s="12">
        <v>80</v>
      </c>
      <c r="D114" s="24">
        <v>1423.8</v>
      </c>
      <c r="E114" s="54"/>
      <c r="F114" s="15">
        <v>612.95699999999999</v>
      </c>
      <c r="G114" s="16">
        <v>0</v>
      </c>
      <c r="H114" s="26"/>
      <c r="I114" s="17">
        <v>277.42</v>
      </c>
      <c r="J114" s="18">
        <v>93.77</v>
      </c>
      <c r="K114" s="17">
        <v>36.331000000000003</v>
      </c>
      <c r="L114" s="16">
        <v>60.2</v>
      </c>
      <c r="M114" s="27"/>
      <c r="N114" s="20"/>
      <c r="O114" s="15">
        <v>0</v>
      </c>
      <c r="P114" s="15">
        <v>0</v>
      </c>
      <c r="Q114" s="21">
        <v>87.491</v>
      </c>
      <c r="R114" s="22">
        <f t="shared" si="3"/>
        <v>1168.1689999999999</v>
      </c>
      <c r="S114" s="21"/>
      <c r="T114" s="21">
        <v>393.322</v>
      </c>
      <c r="U114" s="23">
        <f t="shared" si="2"/>
        <v>1561.491</v>
      </c>
    </row>
    <row r="115" spans="1:21">
      <c r="A115" s="10">
        <v>111</v>
      </c>
      <c r="B115" s="11" t="s">
        <v>73</v>
      </c>
      <c r="C115" s="12">
        <v>84</v>
      </c>
      <c r="D115" s="24">
        <v>646.02</v>
      </c>
      <c r="E115" s="54"/>
      <c r="F115" s="15">
        <v>281.17</v>
      </c>
      <c r="G115" s="16">
        <v>0</v>
      </c>
      <c r="H115" s="26"/>
      <c r="I115" s="17">
        <v>125.874</v>
      </c>
      <c r="J115" s="18">
        <v>42.545000000000002</v>
      </c>
      <c r="K115" s="17">
        <v>16.484000000000002</v>
      </c>
      <c r="L115" s="16">
        <v>49</v>
      </c>
      <c r="M115" s="27"/>
      <c r="N115" s="20"/>
      <c r="O115" s="15">
        <v>0</v>
      </c>
      <c r="P115" s="15">
        <v>0</v>
      </c>
      <c r="Q115" s="21">
        <v>39.697000000000003</v>
      </c>
      <c r="R115" s="22">
        <f t="shared" si="3"/>
        <v>554.77</v>
      </c>
      <c r="S115" s="21"/>
      <c r="T115" s="21">
        <v>178.46199999999999</v>
      </c>
      <c r="U115" s="23">
        <f t="shared" si="2"/>
        <v>733.23199999999997</v>
      </c>
    </row>
    <row r="116" spans="1:21">
      <c r="A116" s="10">
        <v>112</v>
      </c>
      <c r="B116" s="11" t="s">
        <v>73</v>
      </c>
      <c r="C116" s="12">
        <v>86</v>
      </c>
      <c r="D116" s="24">
        <v>1449.78</v>
      </c>
      <c r="E116" s="54"/>
      <c r="F116" s="15">
        <v>624.14200000000005</v>
      </c>
      <c r="G116" s="16">
        <v>0</v>
      </c>
      <c r="H116" s="26"/>
      <c r="I116" s="17">
        <v>282.483</v>
      </c>
      <c r="J116" s="18">
        <v>95.481999999999999</v>
      </c>
      <c r="K116" s="17">
        <v>36.99</v>
      </c>
      <c r="L116" s="16">
        <v>1.4</v>
      </c>
      <c r="M116" s="27"/>
      <c r="N116" s="20"/>
      <c r="O116" s="15">
        <v>0</v>
      </c>
      <c r="P116" s="15">
        <v>0</v>
      </c>
      <c r="Q116" s="21">
        <v>89.087999999999994</v>
      </c>
      <c r="R116" s="22">
        <f t="shared" si="3"/>
        <v>1129.585</v>
      </c>
      <c r="S116" s="21"/>
      <c r="T116" s="21">
        <v>400.49900000000002</v>
      </c>
      <c r="U116" s="23">
        <f t="shared" si="2"/>
        <v>1530.0840000000001</v>
      </c>
    </row>
    <row r="117" spans="1:21">
      <c r="A117" s="10">
        <v>113</v>
      </c>
      <c r="B117" s="11" t="s">
        <v>73</v>
      </c>
      <c r="C117" s="12">
        <v>88</v>
      </c>
      <c r="D117" s="24">
        <v>1446.8</v>
      </c>
      <c r="E117" s="54"/>
      <c r="F117" s="15">
        <v>622.85900000000004</v>
      </c>
      <c r="G117" s="16">
        <v>0</v>
      </c>
      <c r="H117" s="26"/>
      <c r="I117" s="17">
        <v>281.90199999999999</v>
      </c>
      <c r="J117" s="18">
        <v>95.284999999999997</v>
      </c>
      <c r="K117" s="17">
        <v>36.917000000000002</v>
      </c>
      <c r="L117" s="16">
        <v>26.6</v>
      </c>
      <c r="M117" s="27"/>
      <c r="N117" s="20"/>
      <c r="O117" s="15">
        <v>0</v>
      </c>
      <c r="P117" s="15">
        <v>0</v>
      </c>
      <c r="Q117" s="21">
        <v>88.903999999999996</v>
      </c>
      <c r="R117" s="22">
        <f t="shared" si="3"/>
        <v>1152.4669999999999</v>
      </c>
      <c r="S117" s="21"/>
      <c r="T117" s="21">
        <v>399.67599999999999</v>
      </c>
      <c r="U117" s="23">
        <f t="shared" si="2"/>
        <v>1552.1429999999998</v>
      </c>
    </row>
    <row r="118" spans="1:21">
      <c r="A118" s="10">
        <v>114</v>
      </c>
      <c r="B118" s="11" t="s">
        <v>73</v>
      </c>
      <c r="C118" s="12">
        <v>90</v>
      </c>
      <c r="D118" s="24">
        <v>636.91</v>
      </c>
      <c r="E118" s="54"/>
      <c r="F118" s="15">
        <v>274.149</v>
      </c>
      <c r="G118" s="16">
        <v>0</v>
      </c>
      <c r="H118" s="26"/>
      <c r="I118" s="17">
        <v>124.1</v>
      </c>
      <c r="J118" s="18">
        <v>41.945999999999998</v>
      </c>
      <c r="K118" s="17">
        <v>16.251999999999999</v>
      </c>
      <c r="L118" s="16">
        <v>0</v>
      </c>
      <c r="M118" s="27"/>
      <c r="N118" s="20"/>
      <c r="O118" s="15">
        <v>0</v>
      </c>
      <c r="P118" s="15">
        <v>0</v>
      </c>
      <c r="Q118" s="21">
        <v>39.137999999999998</v>
      </c>
      <c r="R118" s="22">
        <f t="shared" si="3"/>
        <v>495.58500000000004</v>
      </c>
      <c r="S118" s="21"/>
      <c r="T118" s="21">
        <v>175.94499999999999</v>
      </c>
      <c r="U118" s="23">
        <f t="shared" si="2"/>
        <v>671.53</v>
      </c>
    </row>
    <row r="119" spans="1:21">
      <c r="A119" s="10">
        <v>115</v>
      </c>
      <c r="B119" s="11" t="s">
        <v>73</v>
      </c>
      <c r="C119" s="12">
        <v>94</v>
      </c>
      <c r="D119" s="24">
        <v>649.16</v>
      </c>
      <c r="E119" s="54"/>
      <c r="F119" s="15">
        <v>279.46800000000002</v>
      </c>
      <c r="G119" s="16">
        <v>0</v>
      </c>
      <c r="H119" s="26"/>
      <c r="I119" s="17">
        <v>126.486</v>
      </c>
      <c r="J119" s="18">
        <v>42.753</v>
      </c>
      <c r="K119" s="17">
        <v>16.564</v>
      </c>
      <c r="L119" s="16">
        <v>5.6</v>
      </c>
      <c r="M119" s="27"/>
      <c r="N119" s="20"/>
      <c r="O119" s="15">
        <v>0</v>
      </c>
      <c r="P119" s="15">
        <v>0</v>
      </c>
      <c r="Q119" s="21">
        <v>39.89</v>
      </c>
      <c r="R119" s="22">
        <f t="shared" si="3"/>
        <v>510.76100000000002</v>
      </c>
      <c r="S119" s="21"/>
      <c r="T119" s="21">
        <v>179.32900000000001</v>
      </c>
      <c r="U119" s="23">
        <f t="shared" si="2"/>
        <v>690.09</v>
      </c>
    </row>
    <row r="120" spans="1:21">
      <c r="A120" s="10">
        <v>116</v>
      </c>
      <c r="B120" s="11" t="s">
        <v>73</v>
      </c>
      <c r="C120" s="12">
        <v>96</v>
      </c>
      <c r="D120" s="24">
        <v>1439.07</v>
      </c>
      <c r="E120" s="54"/>
      <c r="F120" s="15">
        <v>619.53099999999995</v>
      </c>
      <c r="G120" s="16">
        <v>0</v>
      </c>
      <c r="H120" s="26"/>
      <c r="I120" s="17">
        <v>2803.3960000000002</v>
      </c>
      <c r="J120" s="18">
        <v>94.775999999999996</v>
      </c>
      <c r="K120" s="17">
        <v>36.720999999999997</v>
      </c>
      <c r="L120" s="16">
        <v>72.8</v>
      </c>
      <c r="M120" s="27"/>
      <c r="N120" s="20"/>
      <c r="O120" s="15">
        <v>0</v>
      </c>
      <c r="P120" s="15">
        <v>0</v>
      </c>
      <c r="Q120" s="21">
        <v>88.43</v>
      </c>
      <c r="R120" s="22">
        <f t="shared" si="3"/>
        <v>3715.654</v>
      </c>
      <c r="S120" s="21"/>
      <c r="T120" s="21">
        <v>397.541</v>
      </c>
      <c r="U120" s="23">
        <f t="shared" si="2"/>
        <v>4113.1949999999997</v>
      </c>
    </row>
    <row r="121" spans="1:21">
      <c r="A121" s="10">
        <v>117</v>
      </c>
      <c r="B121" s="11" t="s">
        <v>75</v>
      </c>
      <c r="C121" s="12">
        <v>25</v>
      </c>
      <c r="D121" s="24">
        <v>856.8</v>
      </c>
      <c r="E121" s="54"/>
      <c r="F121" s="15">
        <v>368.85899999999998</v>
      </c>
      <c r="G121" s="16">
        <v>0</v>
      </c>
      <c r="H121" s="26"/>
      <c r="I121" s="17">
        <v>166.94300000000001</v>
      </c>
      <c r="J121" s="18">
        <v>56.427999999999997</v>
      </c>
      <c r="K121" s="17">
        <v>21.863</v>
      </c>
      <c r="L121" s="16">
        <v>102.2</v>
      </c>
      <c r="M121" s="27"/>
      <c r="N121" s="20"/>
      <c r="O121" s="15">
        <v>0</v>
      </c>
      <c r="P121" s="15">
        <v>0</v>
      </c>
      <c r="Q121" s="21">
        <v>52.65</v>
      </c>
      <c r="R121" s="22">
        <f t="shared" si="3"/>
        <v>768.9430000000001</v>
      </c>
      <c r="S121" s="21"/>
      <c r="T121" s="21">
        <v>236.68899999999999</v>
      </c>
      <c r="U121" s="23">
        <f t="shared" si="2"/>
        <v>1005.6320000000001</v>
      </c>
    </row>
    <row r="122" spans="1:21">
      <c r="A122" s="10">
        <v>118</v>
      </c>
      <c r="B122" s="11" t="s">
        <v>75</v>
      </c>
      <c r="C122" s="12">
        <v>27</v>
      </c>
      <c r="D122" s="24">
        <v>862.7</v>
      </c>
      <c r="E122" s="54"/>
      <c r="F122" s="15">
        <v>371.399</v>
      </c>
      <c r="G122" s="16">
        <v>0</v>
      </c>
      <c r="H122" s="26"/>
      <c r="I122" s="17">
        <v>168.09299999999999</v>
      </c>
      <c r="J122" s="18">
        <v>56.817</v>
      </c>
      <c r="K122" s="17">
        <v>22.013000000000002</v>
      </c>
      <c r="L122" s="16">
        <v>149.80000000000001</v>
      </c>
      <c r="M122" s="27"/>
      <c r="N122" s="20"/>
      <c r="O122" s="15">
        <v>0</v>
      </c>
      <c r="P122" s="15">
        <v>0</v>
      </c>
      <c r="Q122" s="21">
        <v>53.012</v>
      </c>
      <c r="R122" s="22">
        <f t="shared" si="3"/>
        <v>821.13400000000001</v>
      </c>
      <c r="S122" s="21"/>
      <c r="T122" s="21">
        <v>238.31899999999999</v>
      </c>
      <c r="U122" s="23">
        <f t="shared" si="2"/>
        <v>1059.453</v>
      </c>
    </row>
    <row r="123" spans="1:21">
      <c r="A123" s="10">
        <v>119</v>
      </c>
      <c r="B123" s="11" t="s">
        <v>75</v>
      </c>
      <c r="C123" s="12">
        <v>29</v>
      </c>
      <c r="D123" s="24">
        <v>2255.3000000000002</v>
      </c>
      <c r="E123" s="54"/>
      <c r="F123" s="15">
        <v>970.92399999999998</v>
      </c>
      <c r="G123" s="16">
        <v>0</v>
      </c>
      <c r="H123" s="26"/>
      <c r="I123" s="17">
        <v>439.43400000000003</v>
      </c>
      <c r="J123" s="18">
        <v>148.53299999999999</v>
      </c>
      <c r="K123" s="17">
        <v>57.548000000000002</v>
      </c>
      <c r="L123" s="16">
        <v>144.19999999999999</v>
      </c>
      <c r="M123" s="27"/>
      <c r="N123" s="20"/>
      <c r="O123" s="15">
        <v>0</v>
      </c>
      <c r="P123" s="15">
        <v>0</v>
      </c>
      <c r="Q123" s="21">
        <v>138.58600000000001</v>
      </c>
      <c r="R123" s="22">
        <f t="shared" si="3"/>
        <v>1899.2249999999999</v>
      </c>
      <c r="S123" s="21"/>
      <c r="T123" s="21">
        <v>623.02300000000002</v>
      </c>
      <c r="U123" s="23">
        <f t="shared" si="2"/>
        <v>2522.248</v>
      </c>
    </row>
    <row r="124" spans="1:21">
      <c r="A124" s="10">
        <v>120</v>
      </c>
      <c r="B124" s="11" t="s">
        <v>75</v>
      </c>
      <c r="C124" s="12">
        <v>35</v>
      </c>
      <c r="D124" s="24">
        <v>769.6</v>
      </c>
      <c r="E124" s="54"/>
      <c r="F124" s="15">
        <v>331.31900000000002</v>
      </c>
      <c r="G124" s="16">
        <v>0</v>
      </c>
      <c r="H124" s="26"/>
      <c r="I124" s="17">
        <v>149.953</v>
      </c>
      <c r="J124" s="18">
        <v>50.685000000000002</v>
      </c>
      <c r="K124" s="17">
        <v>19.638000000000002</v>
      </c>
      <c r="L124" s="16">
        <v>169.4</v>
      </c>
      <c r="M124" s="27"/>
      <c r="N124" s="20"/>
      <c r="O124" s="15">
        <v>0</v>
      </c>
      <c r="P124" s="15">
        <v>0</v>
      </c>
      <c r="Q124" s="21">
        <v>47.290999999999997</v>
      </c>
      <c r="R124" s="22">
        <f t="shared" si="3"/>
        <v>768.28600000000006</v>
      </c>
      <c r="S124" s="21"/>
      <c r="T124" s="21">
        <v>212.601</v>
      </c>
      <c r="U124" s="23">
        <f t="shared" si="2"/>
        <v>980.88700000000006</v>
      </c>
    </row>
    <row r="125" spans="1:21">
      <c r="A125" s="10">
        <v>121</v>
      </c>
      <c r="B125" s="11" t="s">
        <v>75</v>
      </c>
      <c r="C125" s="12" t="s">
        <v>76</v>
      </c>
      <c r="D125" s="24">
        <v>787.9</v>
      </c>
      <c r="E125" s="54"/>
      <c r="F125" s="15">
        <v>339.197</v>
      </c>
      <c r="G125" s="16">
        <v>0</v>
      </c>
      <c r="H125" s="26"/>
      <c r="I125" s="17">
        <v>153.518</v>
      </c>
      <c r="J125" s="18">
        <v>51.890999999999998</v>
      </c>
      <c r="K125" s="17">
        <v>20.105</v>
      </c>
      <c r="L125" s="16">
        <v>72.8</v>
      </c>
      <c r="M125" s="27"/>
      <c r="N125" s="20"/>
      <c r="O125" s="15">
        <v>0</v>
      </c>
      <c r="P125" s="15">
        <v>0</v>
      </c>
      <c r="Q125" s="21">
        <v>48.415999999999997</v>
      </c>
      <c r="R125" s="22">
        <f t="shared" si="3"/>
        <v>685.92699999999991</v>
      </c>
      <c r="S125" s="21"/>
      <c r="T125" s="21">
        <v>217.65600000000001</v>
      </c>
      <c r="U125" s="23">
        <f t="shared" si="2"/>
        <v>903.58299999999986</v>
      </c>
    </row>
    <row r="126" spans="1:21">
      <c r="A126" s="10">
        <v>122</v>
      </c>
      <c r="B126" s="11" t="s">
        <v>77</v>
      </c>
      <c r="C126" s="12">
        <v>25</v>
      </c>
      <c r="D126" s="24">
        <v>195.8</v>
      </c>
      <c r="E126" s="54"/>
      <c r="F126" s="15">
        <v>84.293000000000006</v>
      </c>
      <c r="G126" s="16">
        <v>0</v>
      </c>
      <c r="H126" s="26"/>
      <c r="I126" s="17">
        <v>38.151000000000003</v>
      </c>
      <c r="J126" s="18">
        <v>12.888999999999999</v>
      </c>
      <c r="K126" s="17">
        <v>4.9960000000000004</v>
      </c>
      <c r="L126" s="16">
        <v>15.4</v>
      </c>
      <c r="M126" s="27"/>
      <c r="N126" s="20"/>
      <c r="O126" s="15">
        <v>0</v>
      </c>
      <c r="P126" s="15">
        <v>0</v>
      </c>
      <c r="Q126" s="21">
        <v>12.032</v>
      </c>
      <c r="R126" s="22">
        <f t="shared" si="3"/>
        <v>167.76100000000005</v>
      </c>
      <c r="S126" s="21"/>
      <c r="T126" s="21">
        <v>54.088999999999999</v>
      </c>
      <c r="U126" s="23">
        <f t="shared" si="2"/>
        <v>221.85000000000005</v>
      </c>
    </row>
    <row r="127" spans="1:21">
      <c r="A127" s="10">
        <v>123</v>
      </c>
      <c r="B127" s="11" t="s">
        <v>78</v>
      </c>
      <c r="C127" s="12">
        <v>19</v>
      </c>
      <c r="D127" s="24">
        <v>498.6</v>
      </c>
      <c r="E127" s="54"/>
      <c r="F127" s="15">
        <v>214.65100000000001</v>
      </c>
      <c r="G127" s="16">
        <v>0</v>
      </c>
      <c r="H127" s="26"/>
      <c r="I127" s="17">
        <v>97.15</v>
      </c>
      <c r="J127" s="18">
        <v>32.0837</v>
      </c>
      <c r="K127" s="17">
        <v>12.722</v>
      </c>
      <c r="L127" s="16">
        <v>0</v>
      </c>
      <c r="M127" s="27"/>
      <c r="N127" s="20"/>
      <c r="O127" s="15">
        <v>0</v>
      </c>
      <c r="P127" s="15">
        <v>400</v>
      </c>
      <c r="Q127" s="21">
        <v>30.638000000000002</v>
      </c>
      <c r="R127" s="22">
        <f t="shared" si="3"/>
        <v>787.24470000000008</v>
      </c>
      <c r="S127" s="21"/>
      <c r="T127" s="21">
        <v>137.73699999999999</v>
      </c>
      <c r="U127" s="23">
        <f t="shared" si="2"/>
        <v>924.98170000000005</v>
      </c>
    </row>
    <row r="128" spans="1:21">
      <c r="A128" s="10">
        <v>124</v>
      </c>
      <c r="B128" s="11" t="s">
        <v>78</v>
      </c>
      <c r="C128" s="12">
        <v>23</v>
      </c>
      <c r="D128" s="24">
        <v>2240</v>
      </c>
      <c r="E128" s="54"/>
      <c r="F128" s="15">
        <v>964.33799999999997</v>
      </c>
      <c r="G128" s="16">
        <v>0</v>
      </c>
      <c r="H128" s="26"/>
      <c r="I128" s="17">
        <v>436.45299999999997</v>
      </c>
      <c r="J128" s="18">
        <v>0</v>
      </c>
      <c r="K128" s="17">
        <v>57.158000000000001</v>
      </c>
      <c r="L128" s="16">
        <v>210</v>
      </c>
      <c r="M128" s="27"/>
      <c r="N128" s="20"/>
      <c r="O128" s="15">
        <v>0</v>
      </c>
      <c r="P128" s="15">
        <v>0</v>
      </c>
      <c r="Q128" s="21">
        <v>137.64599999999999</v>
      </c>
      <c r="R128" s="22">
        <f t="shared" si="3"/>
        <v>1805.5949999999998</v>
      </c>
      <c r="S128" s="21"/>
      <c r="T128" s="21">
        <v>618.79600000000005</v>
      </c>
      <c r="U128" s="23">
        <f t="shared" si="2"/>
        <v>2424.3909999999996</v>
      </c>
    </row>
    <row r="129" spans="1:21">
      <c r="A129" s="10">
        <v>125</v>
      </c>
      <c r="B129" s="11" t="s">
        <v>78</v>
      </c>
      <c r="C129" s="12">
        <v>51</v>
      </c>
      <c r="D129" s="24">
        <v>1764.1</v>
      </c>
      <c r="E129" s="54"/>
      <c r="F129" s="15">
        <v>759.45899999999995</v>
      </c>
      <c r="G129" s="16">
        <v>0</v>
      </c>
      <c r="H129" s="26"/>
      <c r="I129" s="17">
        <v>343.726</v>
      </c>
      <c r="J129" s="18">
        <v>116.182</v>
      </c>
      <c r="K129" s="17">
        <v>45.014000000000003</v>
      </c>
      <c r="L129" s="16">
        <v>336</v>
      </c>
      <c r="M129" s="27"/>
      <c r="N129" s="20"/>
      <c r="O129" s="15">
        <v>0</v>
      </c>
      <c r="P129" s="15">
        <v>1160</v>
      </c>
      <c r="Q129" s="21">
        <v>108.402</v>
      </c>
      <c r="R129" s="22">
        <f t="shared" si="3"/>
        <v>2868.7829999999999</v>
      </c>
      <c r="S129" s="21"/>
      <c r="T129" s="21">
        <v>487.32900000000001</v>
      </c>
      <c r="U129" s="23">
        <f t="shared" si="2"/>
        <v>3356.1120000000001</v>
      </c>
    </row>
    <row r="130" spans="1:21">
      <c r="A130" s="10">
        <v>126</v>
      </c>
      <c r="B130" s="11" t="s">
        <v>78</v>
      </c>
      <c r="C130" s="12" t="s">
        <v>63</v>
      </c>
      <c r="D130" s="24">
        <v>2936.2</v>
      </c>
      <c r="E130" s="54"/>
      <c r="F130" s="15">
        <v>1031.5830000000001</v>
      </c>
      <c r="G130" s="16">
        <v>0</v>
      </c>
      <c r="H130" s="26"/>
      <c r="I130" s="17">
        <v>572.10400000000004</v>
      </c>
      <c r="J130" s="18">
        <v>193.376</v>
      </c>
      <c r="K130" s="17">
        <v>74.923000000000002</v>
      </c>
      <c r="L130" s="16">
        <v>1646.4</v>
      </c>
      <c r="M130" s="27"/>
      <c r="N130" s="20"/>
      <c r="O130" s="15">
        <v>0</v>
      </c>
      <c r="P130" s="15">
        <v>2480</v>
      </c>
      <c r="Q130" s="21">
        <v>180.42699999999999</v>
      </c>
      <c r="R130" s="22">
        <f t="shared" si="3"/>
        <v>6178.8130000000001</v>
      </c>
      <c r="S130" s="21"/>
      <c r="T130" s="21">
        <v>811.12</v>
      </c>
      <c r="U130" s="23">
        <f t="shared" si="2"/>
        <v>6989.933</v>
      </c>
    </row>
    <row r="131" spans="1:21">
      <c r="A131" s="10">
        <v>127</v>
      </c>
      <c r="B131" s="11" t="s">
        <v>78</v>
      </c>
      <c r="C131" s="12">
        <v>53</v>
      </c>
      <c r="D131" s="24">
        <v>1751.25</v>
      </c>
      <c r="E131" s="54"/>
      <c r="F131" s="15">
        <v>753.92700000000002</v>
      </c>
      <c r="G131" s="16">
        <v>0</v>
      </c>
      <c r="H131" s="26"/>
      <c r="I131" s="17">
        <v>341.22199999999998</v>
      </c>
      <c r="J131" s="18">
        <v>115.336</v>
      </c>
      <c r="K131" s="17">
        <v>44.686</v>
      </c>
      <c r="L131" s="16">
        <v>0</v>
      </c>
      <c r="M131" s="27"/>
      <c r="N131" s="20"/>
      <c r="O131" s="15">
        <v>0</v>
      </c>
      <c r="P131" s="15">
        <v>1440</v>
      </c>
      <c r="Q131" s="21">
        <v>107.613</v>
      </c>
      <c r="R131" s="22">
        <f t="shared" si="3"/>
        <v>2802.7839999999997</v>
      </c>
      <c r="S131" s="21"/>
      <c r="T131" s="21">
        <v>483.78</v>
      </c>
      <c r="U131" s="23">
        <f t="shared" si="2"/>
        <v>3286.5639999999994</v>
      </c>
    </row>
    <row r="132" spans="1:21">
      <c r="A132" s="33">
        <v>128</v>
      </c>
      <c r="B132" s="34" t="s">
        <v>79</v>
      </c>
      <c r="C132" s="35" t="s">
        <v>80</v>
      </c>
      <c r="D132" s="36">
        <v>3321.4</v>
      </c>
      <c r="E132" s="55"/>
      <c r="F132" s="38">
        <v>1429.89</v>
      </c>
      <c r="G132" s="39">
        <v>0</v>
      </c>
      <c r="H132" s="50">
        <v>180.0419</v>
      </c>
      <c r="I132" s="17">
        <v>647.15899999999999</v>
      </c>
      <c r="J132" s="18">
        <v>218.745</v>
      </c>
      <c r="K132" s="17">
        <v>84.751999999999995</v>
      </c>
      <c r="L132" s="16">
        <v>564.6</v>
      </c>
      <c r="M132" s="56">
        <v>488.6</v>
      </c>
      <c r="N132" s="57">
        <v>5091.7759999999998</v>
      </c>
      <c r="O132" s="15">
        <v>0</v>
      </c>
      <c r="P132" s="15">
        <v>1160</v>
      </c>
      <c r="Q132" s="21">
        <v>204.09700000000001</v>
      </c>
      <c r="R132" s="22">
        <f t="shared" si="3"/>
        <v>10069.660899999999</v>
      </c>
      <c r="S132" s="21"/>
      <c r="T132" s="21">
        <v>917.53099999999995</v>
      </c>
      <c r="U132" s="23">
        <f t="shared" si="2"/>
        <v>10987.191899999998</v>
      </c>
    </row>
    <row r="133" spans="1:21">
      <c r="A133" s="33">
        <v>129</v>
      </c>
      <c r="B133" s="34" t="s">
        <v>81</v>
      </c>
      <c r="C133" s="35" t="s">
        <v>80</v>
      </c>
      <c r="D133" s="36">
        <v>392.9</v>
      </c>
      <c r="E133" s="55"/>
      <c r="F133" s="38">
        <v>169.14699999999999</v>
      </c>
      <c r="G133" s="39">
        <v>0</v>
      </c>
      <c r="H133" s="50">
        <v>20.666</v>
      </c>
      <c r="I133" s="17">
        <v>76.555000000000007</v>
      </c>
      <c r="J133" s="18">
        <v>25.942</v>
      </c>
      <c r="K133" s="17">
        <v>10.026</v>
      </c>
      <c r="L133" s="16">
        <v>64</v>
      </c>
      <c r="M133" s="56"/>
      <c r="N133" s="52"/>
      <c r="O133" s="15">
        <v>0</v>
      </c>
      <c r="P133" s="15">
        <v>0</v>
      </c>
      <c r="Q133" s="21">
        <v>24.143000000000001</v>
      </c>
      <c r="R133" s="22">
        <f t="shared" si="3"/>
        <v>390.47900000000004</v>
      </c>
      <c r="S133" s="21"/>
      <c r="T133" s="21">
        <v>108.538</v>
      </c>
      <c r="U133" s="23">
        <f t="shared" si="2"/>
        <v>499.01700000000005</v>
      </c>
    </row>
    <row r="134" spans="1:21">
      <c r="A134" s="10">
        <v>130</v>
      </c>
      <c r="B134" s="11" t="s">
        <v>78</v>
      </c>
      <c r="C134" s="12" t="s">
        <v>82</v>
      </c>
      <c r="D134" s="24">
        <v>2191.8000000000002</v>
      </c>
      <c r="E134" s="54"/>
      <c r="F134" s="15">
        <v>943.58699999999999</v>
      </c>
      <c r="G134" s="16">
        <v>0</v>
      </c>
      <c r="H134" s="26"/>
      <c r="I134" s="17">
        <v>427.06200000000001</v>
      </c>
      <c r="J134" s="18">
        <v>144.351</v>
      </c>
      <c r="K134" s="17">
        <v>55.927999999999997</v>
      </c>
      <c r="L134" s="16">
        <v>291.2</v>
      </c>
      <c r="M134" s="58"/>
      <c r="N134" s="20"/>
      <c r="O134" s="15">
        <v>0</v>
      </c>
      <c r="P134" s="15">
        <v>1240</v>
      </c>
      <c r="Q134" s="21">
        <v>134.684</v>
      </c>
      <c r="R134" s="22">
        <f t="shared" si="3"/>
        <v>3236.8119999999999</v>
      </c>
      <c r="S134" s="21"/>
      <c r="T134" s="21">
        <v>605.48099999999999</v>
      </c>
      <c r="U134" s="23">
        <f t="shared" ref="U134:U143" si="4">R134+S134+T134</f>
        <v>3842.2929999999997</v>
      </c>
    </row>
    <row r="135" spans="1:21">
      <c r="A135" s="33">
        <v>131</v>
      </c>
      <c r="B135" s="34" t="s">
        <v>83</v>
      </c>
      <c r="C135" s="35" t="s">
        <v>84</v>
      </c>
      <c r="D135" s="36">
        <v>3273.4</v>
      </c>
      <c r="E135" s="55"/>
      <c r="F135" s="38">
        <v>1409.2249999999999</v>
      </c>
      <c r="G135" s="39">
        <v>0</v>
      </c>
      <c r="H135" s="50">
        <v>236.34</v>
      </c>
      <c r="I135" s="17">
        <v>637.80600000000004</v>
      </c>
      <c r="J135" s="18">
        <v>215.584</v>
      </c>
      <c r="K135" s="17">
        <v>83.527000000000001</v>
      </c>
      <c r="L135" s="16">
        <v>1.4</v>
      </c>
      <c r="M135" s="56">
        <v>541.79999999999995</v>
      </c>
      <c r="N135" s="57">
        <v>5018.1909999999998</v>
      </c>
      <c r="O135" s="15">
        <v>0</v>
      </c>
      <c r="P135" s="15">
        <v>0</v>
      </c>
      <c r="Q135" s="21">
        <v>201.14699999999999</v>
      </c>
      <c r="R135" s="22">
        <f t="shared" si="3"/>
        <v>8345.02</v>
      </c>
      <c r="S135" s="21"/>
      <c r="T135" s="21">
        <v>904.27099999999996</v>
      </c>
      <c r="U135" s="23">
        <f t="shared" si="4"/>
        <v>9249.2910000000011</v>
      </c>
    </row>
    <row r="136" spans="1:21">
      <c r="A136" s="33">
        <v>132</v>
      </c>
      <c r="B136" s="34" t="s">
        <v>85</v>
      </c>
      <c r="C136" s="35" t="s">
        <v>84</v>
      </c>
      <c r="D136" s="36">
        <v>392.1</v>
      </c>
      <c r="E136" s="55"/>
      <c r="F136" s="38">
        <v>168.80199999999999</v>
      </c>
      <c r="G136" s="39">
        <v>0</v>
      </c>
      <c r="H136" s="50">
        <v>28.327999999999999</v>
      </c>
      <c r="I136" s="17">
        <v>76.399000000000001</v>
      </c>
      <c r="J136" s="18">
        <v>25.823</v>
      </c>
      <c r="K136" s="17">
        <v>10.005000000000001</v>
      </c>
      <c r="L136" s="16">
        <v>0</v>
      </c>
      <c r="M136" s="43"/>
      <c r="N136" s="52"/>
      <c r="O136" s="15">
        <v>0</v>
      </c>
      <c r="P136" s="15">
        <v>0</v>
      </c>
      <c r="Q136" s="21">
        <v>24.094000000000001</v>
      </c>
      <c r="R136" s="22">
        <f t="shared" ref="R136:R143" si="5">SUM(F136:Q136)</f>
        <v>333.45099999999996</v>
      </c>
      <c r="S136" s="21"/>
      <c r="T136" s="21">
        <v>108.31699999999999</v>
      </c>
      <c r="U136" s="23">
        <f t="shared" si="4"/>
        <v>441.76799999999997</v>
      </c>
    </row>
    <row r="137" spans="1:21">
      <c r="A137" s="10">
        <v>133</v>
      </c>
      <c r="B137" s="11" t="s">
        <v>78</v>
      </c>
      <c r="C137" s="12">
        <v>57</v>
      </c>
      <c r="D137" s="24">
        <v>566.6</v>
      </c>
      <c r="E137" s="54"/>
      <c r="F137" s="15">
        <v>243.92599999999999</v>
      </c>
      <c r="G137" s="16">
        <v>0</v>
      </c>
      <c r="H137" s="26"/>
      <c r="I137" s="17">
        <v>110.399</v>
      </c>
      <c r="J137" s="18">
        <v>37.316000000000003</v>
      </c>
      <c r="K137" s="17">
        <v>14.458</v>
      </c>
      <c r="L137" s="16">
        <v>0</v>
      </c>
      <c r="M137" s="27"/>
      <c r="N137" s="20"/>
      <c r="O137" s="15">
        <v>0</v>
      </c>
      <c r="P137" s="15">
        <v>360</v>
      </c>
      <c r="Q137" s="21">
        <v>34.817</v>
      </c>
      <c r="R137" s="22">
        <f t="shared" si="5"/>
        <v>800.91599999999994</v>
      </c>
      <c r="S137" s="21"/>
      <c r="T137" s="21">
        <v>156.52199999999999</v>
      </c>
      <c r="U137" s="23">
        <f t="shared" si="4"/>
        <v>957.43799999999987</v>
      </c>
    </row>
    <row r="138" spans="1:21">
      <c r="A138" s="10">
        <v>134</v>
      </c>
      <c r="B138" s="11" t="s">
        <v>78</v>
      </c>
      <c r="C138" s="12">
        <v>59</v>
      </c>
      <c r="D138" s="24">
        <v>535.29999999999995</v>
      </c>
      <c r="E138" s="54"/>
      <c r="F138" s="15">
        <v>230.45099999999999</v>
      </c>
      <c r="G138" s="16">
        <v>0</v>
      </c>
      <c r="H138" s="26"/>
      <c r="I138" s="17">
        <v>104.301</v>
      </c>
      <c r="J138" s="18">
        <v>35.247999999999998</v>
      </c>
      <c r="K138" s="17">
        <v>13.659000000000001</v>
      </c>
      <c r="L138" s="16">
        <v>70</v>
      </c>
      <c r="M138" s="27"/>
      <c r="N138" s="20"/>
      <c r="O138" s="15">
        <v>0</v>
      </c>
      <c r="P138" s="15">
        <v>640</v>
      </c>
      <c r="Q138" s="21">
        <v>32.893999999999998</v>
      </c>
      <c r="R138" s="22">
        <f t="shared" si="5"/>
        <v>1126.5530000000001</v>
      </c>
      <c r="S138" s="21"/>
      <c r="T138" s="21">
        <v>147.876</v>
      </c>
      <c r="U138" s="23">
        <f t="shared" si="4"/>
        <v>1274.4290000000001</v>
      </c>
    </row>
    <row r="139" spans="1:21">
      <c r="A139" s="10">
        <v>135</v>
      </c>
      <c r="B139" s="11" t="s">
        <v>78</v>
      </c>
      <c r="C139" s="12">
        <v>61</v>
      </c>
      <c r="D139" s="24">
        <v>540.5</v>
      </c>
      <c r="E139" s="54"/>
      <c r="F139" s="15">
        <v>232.69</v>
      </c>
      <c r="G139" s="16">
        <v>0</v>
      </c>
      <c r="H139" s="26"/>
      <c r="I139" s="17">
        <v>105.31399999999999</v>
      </c>
      <c r="J139" s="18">
        <v>35.597000000000001</v>
      </c>
      <c r="K139" s="17">
        <v>13.792</v>
      </c>
      <c r="L139" s="16">
        <v>77</v>
      </c>
      <c r="M139" s="27"/>
      <c r="N139" s="20"/>
      <c r="O139" s="15">
        <v>0</v>
      </c>
      <c r="P139" s="15">
        <v>600</v>
      </c>
      <c r="Q139" s="21">
        <v>33.213000000000001</v>
      </c>
      <c r="R139" s="22">
        <f t="shared" si="5"/>
        <v>1097.606</v>
      </c>
      <c r="S139" s="21"/>
      <c r="T139" s="21">
        <v>149.31200000000001</v>
      </c>
      <c r="U139" s="23">
        <f t="shared" si="4"/>
        <v>1246.9180000000001</v>
      </c>
    </row>
    <row r="140" spans="1:21">
      <c r="A140" s="10">
        <v>136</v>
      </c>
      <c r="B140" s="11" t="s">
        <v>86</v>
      </c>
      <c r="C140" s="12">
        <v>4</v>
      </c>
      <c r="D140" s="24">
        <v>1159.3</v>
      </c>
      <c r="E140" s="54"/>
      <c r="F140" s="15">
        <v>494.78300000000002</v>
      </c>
      <c r="G140" s="16">
        <v>0</v>
      </c>
      <c r="H140" s="26"/>
      <c r="I140" s="17">
        <v>225.88399999999999</v>
      </c>
      <c r="J140" s="18">
        <v>76.350999999999999</v>
      </c>
      <c r="K140" s="17">
        <v>29.582000000000001</v>
      </c>
      <c r="L140" s="16">
        <v>96.6</v>
      </c>
      <c r="M140" s="27"/>
      <c r="N140" s="20"/>
      <c r="O140" s="15">
        <v>0</v>
      </c>
      <c r="P140" s="15">
        <v>0</v>
      </c>
      <c r="Q140" s="21">
        <v>71.238</v>
      </c>
      <c r="R140" s="22">
        <f t="shared" si="5"/>
        <v>994.4380000000001</v>
      </c>
      <c r="S140" s="21"/>
      <c r="T140" s="21">
        <v>320.255</v>
      </c>
      <c r="U140" s="23">
        <f t="shared" si="4"/>
        <v>1314.6930000000002</v>
      </c>
    </row>
    <row r="141" spans="1:21">
      <c r="A141" s="10">
        <v>137</v>
      </c>
      <c r="B141" s="11" t="s">
        <v>86</v>
      </c>
      <c r="C141" s="12">
        <v>6</v>
      </c>
      <c r="D141" s="24">
        <v>363.8</v>
      </c>
      <c r="E141" s="54"/>
      <c r="F141" s="15">
        <v>156.619</v>
      </c>
      <c r="G141" s="16">
        <v>0</v>
      </c>
      <c r="H141" s="26"/>
      <c r="I141" s="17">
        <v>70.885000000000005</v>
      </c>
      <c r="J141" s="18">
        <v>23.96</v>
      </c>
      <c r="K141" s="17">
        <v>9.2829999999999995</v>
      </c>
      <c r="L141" s="16">
        <v>61.6</v>
      </c>
      <c r="M141" s="27"/>
      <c r="N141" s="20"/>
      <c r="O141" s="15">
        <v>0</v>
      </c>
      <c r="P141" s="15">
        <v>0</v>
      </c>
      <c r="Q141" s="21">
        <v>22.355</v>
      </c>
      <c r="R141" s="22">
        <f t="shared" si="5"/>
        <v>344.70200000000006</v>
      </c>
      <c r="S141" s="21"/>
      <c r="T141" s="21">
        <v>100.499</v>
      </c>
      <c r="U141" s="23">
        <f t="shared" si="4"/>
        <v>445.20100000000002</v>
      </c>
    </row>
    <row r="142" spans="1:21">
      <c r="A142" s="10">
        <v>138</v>
      </c>
      <c r="B142" s="11" t="s">
        <v>87</v>
      </c>
      <c r="C142" s="12">
        <v>13</v>
      </c>
      <c r="D142" s="24">
        <v>2014.8</v>
      </c>
      <c r="E142" s="54"/>
      <c r="F142" s="15">
        <v>867.38699999999994</v>
      </c>
      <c r="G142" s="16">
        <v>0</v>
      </c>
      <c r="H142" s="26"/>
      <c r="I142" s="17">
        <v>392.57400000000001</v>
      </c>
      <c r="J142" s="18">
        <v>132.69300000000001</v>
      </c>
      <c r="K142" s="17">
        <v>51.41</v>
      </c>
      <c r="L142" s="16">
        <v>344.4</v>
      </c>
      <c r="M142" s="27"/>
      <c r="N142" s="20"/>
      <c r="O142" s="15">
        <v>0</v>
      </c>
      <c r="P142" s="15">
        <v>0</v>
      </c>
      <c r="Q142" s="21">
        <v>126.328</v>
      </c>
      <c r="R142" s="22">
        <f t="shared" si="5"/>
        <v>1914.7919999999999</v>
      </c>
      <c r="S142" s="21"/>
      <c r="T142" s="21">
        <v>556.58500000000004</v>
      </c>
      <c r="U142" s="23">
        <f t="shared" si="4"/>
        <v>2471.377</v>
      </c>
    </row>
    <row r="143" spans="1:21">
      <c r="A143" s="10">
        <v>139</v>
      </c>
      <c r="B143" s="11" t="s">
        <v>88</v>
      </c>
      <c r="C143" s="12">
        <v>9</v>
      </c>
      <c r="D143" s="24">
        <v>599.5</v>
      </c>
      <c r="E143" s="54"/>
      <c r="F143" s="15">
        <v>258.08999999999997</v>
      </c>
      <c r="G143" s="16">
        <v>0</v>
      </c>
      <c r="H143" s="26"/>
      <c r="I143" s="17">
        <v>116.81</v>
      </c>
      <c r="J143" s="18">
        <v>39.482999999999997</v>
      </c>
      <c r="K143" s="17">
        <v>15.297000000000001</v>
      </c>
      <c r="L143" s="16">
        <v>106.4</v>
      </c>
      <c r="M143" s="27"/>
      <c r="N143" s="20"/>
      <c r="O143" s="15">
        <v>0</v>
      </c>
      <c r="P143" s="15">
        <v>0</v>
      </c>
      <c r="Q143" s="21">
        <v>36.838999999999999</v>
      </c>
      <c r="R143" s="22">
        <f t="shared" si="5"/>
        <v>572.9190000000001</v>
      </c>
      <c r="S143" s="21"/>
      <c r="T143" s="21">
        <v>165.61099999999999</v>
      </c>
      <c r="U143" s="23">
        <f t="shared" si="4"/>
        <v>738.53000000000009</v>
      </c>
    </row>
    <row r="144" spans="1:21">
      <c r="A144" s="10"/>
      <c r="B144" s="59"/>
      <c r="C144" s="59"/>
      <c r="D144" s="60">
        <f>SUM(D5:D143)</f>
        <v>214797.10999999993</v>
      </c>
      <c r="E144" s="61">
        <f>SUM(E5:E143)</f>
        <v>4759.0300000000007</v>
      </c>
      <c r="F144" s="61">
        <v>94520.66</v>
      </c>
      <c r="G144" s="61">
        <f t="shared" ref="G144:R144" si="6">SUM(G5:G143)</f>
        <v>0</v>
      </c>
      <c r="H144" s="61">
        <f t="shared" si="6"/>
        <v>5762.0649000000012</v>
      </c>
      <c r="I144" s="61">
        <v>42779.45</v>
      </c>
      <c r="J144" s="61">
        <v>14459.83</v>
      </c>
      <c r="K144" s="61">
        <v>5602.39</v>
      </c>
      <c r="L144" s="61">
        <f t="shared" si="6"/>
        <v>20804.000000000007</v>
      </c>
      <c r="M144" s="61">
        <f t="shared" si="6"/>
        <v>5625.2000000000007</v>
      </c>
      <c r="N144" s="61">
        <v>132767</v>
      </c>
      <c r="O144" s="61">
        <f t="shared" si="6"/>
        <v>0</v>
      </c>
      <c r="P144" s="61">
        <f t="shared" si="6"/>
        <v>9480</v>
      </c>
      <c r="Q144" s="61">
        <f t="shared" si="6"/>
        <v>13491.527399999992</v>
      </c>
      <c r="R144" s="62">
        <f t="shared" si="6"/>
        <v>361330.18900000013</v>
      </c>
      <c r="S144" s="61"/>
      <c r="T144" s="63">
        <v>60652</v>
      </c>
      <c r="U144" s="23">
        <v>628606.96</v>
      </c>
    </row>
    <row r="145" spans="1:21">
      <c r="A145" s="64"/>
      <c r="B145" s="64"/>
      <c r="C145" s="64"/>
      <c r="D145" s="64"/>
      <c r="E145" s="64"/>
      <c r="F145" s="64"/>
      <c r="G145" s="64"/>
      <c r="H145" s="64"/>
      <c r="I145" s="64"/>
      <c r="J145" s="65"/>
      <c r="K145" s="65"/>
      <c r="L145" s="64"/>
      <c r="M145" s="64"/>
      <c r="N145" s="64"/>
      <c r="O145" s="66"/>
      <c r="P145" s="66"/>
      <c r="Q145" s="66"/>
      <c r="R145" s="66"/>
      <c r="S145" s="67"/>
      <c r="T145" s="67"/>
      <c r="U145" s="67"/>
    </row>
    <row r="146" spans="1:21">
      <c r="A146" s="68"/>
      <c r="B146" s="68"/>
      <c r="C146" s="68"/>
      <c r="D146" s="69">
        <f>D144+E144</f>
        <v>219556.13999999993</v>
      </c>
      <c r="E146" s="68"/>
      <c r="F146" s="68"/>
      <c r="G146" s="64"/>
      <c r="H146" s="64"/>
      <c r="I146" s="64"/>
      <c r="J146" s="64"/>
      <c r="K146" s="64"/>
      <c r="L146" s="64"/>
      <c r="M146" s="64"/>
      <c r="N146" s="64"/>
      <c r="O146" s="66"/>
      <c r="P146" s="66"/>
      <c r="Q146" s="66"/>
      <c r="R146" s="66"/>
      <c r="S146" s="66"/>
      <c r="T146" s="66"/>
      <c r="U146" s="64"/>
    </row>
    <row r="147" spans="1:21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6"/>
      <c r="P147" s="66"/>
      <c r="Q147" s="66"/>
      <c r="R147" s="66"/>
      <c r="S147" s="66"/>
      <c r="T147" s="66"/>
      <c r="U147" s="64"/>
    </row>
  </sheetData>
  <mergeCells count="16">
    <mergeCell ref="U2:U3"/>
    <mergeCell ref="J1:M1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P2"/>
    <mergeCell ref="Q2:Q3"/>
    <mergeCell ref="R2:R3"/>
    <mergeCell ref="S2:S3"/>
    <mergeCell ref="T2:T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2020-11-03T13:17:34Z</dcterms:modified>
</cp:coreProperties>
</file>